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DieseArbeitsmappe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00-KONI\02-Turnverband LU-OW-NW\2023\MTT 2023 in Malters  13.Mai 2023\GESAMTUNTERLAGEN MEANNERTURNTAG-2023\02 MTT2023 Anmeldung-Ablauf-Mitgliederlisten\01 MTT 2023 Anmelde Unterlagen\"/>
    </mc:Choice>
  </mc:AlternateContent>
  <xr:revisionPtr revIDLastSave="0" documentId="13_ncr:1_{E815D7F1-F14A-4502-A40E-E0107E790E87}" xr6:coauthVersionLast="47" xr6:coauthVersionMax="47" xr10:uidLastSave="{00000000-0000-0000-0000-000000000000}"/>
  <bookViews>
    <workbookView xWindow="-120" yWindow="-120" windowWidth="29040" windowHeight="16440" tabRatio="817" firstSheet="6" activeTab="6" xr2:uid="{00000000-000D-0000-FFFF-FFFF00000000}"/>
  </bookViews>
  <sheets>
    <sheet name="Rangliste" sheetId="14552" state="hidden" r:id="rId1"/>
    <sheet name="Temp" sheetId="14551" state="hidden" r:id="rId2"/>
    <sheet name="RanglisteDetail" sheetId="12906" state="hidden" r:id="rId3"/>
    <sheet name="Notenblatt" sheetId="7893" state="hidden" r:id="rId4"/>
    <sheet name="Datenblatt" sheetId="12" state="hidden" r:id="rId5"/>
    <sheet name="Vorlage" sheetId="7305" state="hidden" r:id="rId6"/>
    <sheet name="Wertetabelle" sheetId="10489" r:id="rId7"/>
    <sheet name="WertetabelleALT" sheetId="1" state="hidden" r:id="rId8"/>
  </sheets>
  <definedNames>
    <definedName name="_xlnm._FilterDatabase" localSheetId="0" hidden="1">Rangliste!#REF!</definedName>
    <definedName name="_xlnm._FilterDatabase" localSheetId="2" hidden="1">RanglisteDetail!#REF!</definedName>
    <definedName name="_xlnm.Database" localSheetId="0">Rangliste!$B$4:$R$370</definedName>
    <definedName name="_xlnm.Database" localSheetId="2">RanglisteDetail!$B$5:$M$1118</definedName>
    <definedName name="_xlnm.Database">#REF!</definedName>
    <definedName name="db_kategorie">#REF!</definedName>
    <definedName name="_xlnm.Print_Area" localSheetId="3">Notenblatt!$1:$1048576</definedName>
    <definedName name="_xlnm.Print_Area" localSheetId="2">RanglisteDetail!$B$5:$K$1118</definedName>
    <definedName name="_xlnm.Print_Titles" localSheetId="0">Rangliste!#REF!</definedName>
    <definedName name="_xlnm.Print_Titles" localSheetId="2">RanglisteDetail!#REF!</definedName>
    <definedName name="_xlnm.Print_Titles" localSheetId="6">Wertetabelle!$1:$1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2" l="1"/>
  <c r="C68" i="12"/>
  <c r="L3" i="7893"/>
  <c r="O3" i="7893"/>
  <c r="L5" i="7893"/>
  <c r="L6" i="7893"/>
  <c r="O6" i="7893"/>
  <c r="L7" i="7893"/>
  <c r="O7" i="7893"/>
  <c r="L8" i="7893"/>
  <c r="O8" i="7893"/>
  <c r="D21" i="7893"/>
  <c r="G21" i="7893"/>
  <c r="L21" i="7893"/>
  <c r="O21" i="7893"/>
  <c r="D23" i="7893"/>
  <c r="L23" i="7893"/>
  <c r="D24" i="7893"/>
  <c r="G24" i="7893"/>
  <c r="L24" i="7893"/>
  <c r="O24" i="7893"/>
  <c r="D25" i="7893"/>
  <c r="G25" i="7893"/>
  <c r="L25" i="7893"/>
  <c r="O25" i="7893"/>
  <c r="D26" i="7893"/>
  <c r="G26" i="7893"/>
  <c r="L26" i="7893"/>
  <c r="O26" i="7893"/>
</calcChain>
</file>

<file path=xl/sharedStrings.xml><?xml version="1.0" encoding="utf-8"?>
<sst xmlns="http://schemas.openxmlformats.org/spreadsheetml/2006/main" count="3084" uniqueCount="1344">
  <si>
    <t>Neudorf MRStockerBruno417956</t>
  </si>
  <si>
    <t>Mauensee Sportverein STVBachmannRuedi131809</t>
  </si>
  <si>
    <t>Mauensee Sportverein STVStadelmannGeorg131837</t>
  </si>
  <si>
    <t>Neudorf MRAmreinKurt142899</t>
  </si>
  <si>
    <t>Neudorf MRKamberDaniel591982</t>
  </si>
  <si>
    <t>Rothenburg MTV STVSteigerRolf596544</t>
  </si>
  <si>
    <t>Ruswil MRKollerAdolf509602</t>
  </si>
  <si>
    <t>Ruswil MRWandelerHans355931</t>
  </si>
  <si>
    <t>Rickenbach MRBättigAndre511090</t>
  </si>
  <si>
    <t>Rickenbach MRMeierBruno388806</t>
  </si>
  <si>
    <t>Witschi</t>
  </si>
  <si>
    <t>Rothenburg MTV STVPeterJosef104197</t>
  </si>
  <si>
    <t>Rothenburg MTV STVAlbrechtToni104282</t>
  </si>
  <si>
    <t>Ruswil MRBöbnerHansruedi355620</t>
  </si>
  <si>
    <t>Ruswil MRMüllerFranz180335</t>
  </si>
  <si>
    <t>Ruswil MRWolfisbergFranz355936</t>
  </si>
  <si>
    <t>Ruswil MRNiederbergerMax355918</t>
  </si>
  <si>
    <t>Eschenbach / LU ESVBuholzerPeter437588</t>
  </si>
  <si>
    <t>Eschenbach / LU ESVBarmetThomas437544</t>
  </si>
  <si>
    <t>Eschenbach / LU ESVOdermattToni369726</t>
  </si>
  <si>
    <t>Eschenbach / LU ESVWislerWerner151796</t>
  </si>
  <si>
    <t>Rickenbach MR 1</t>
  </si>
  <si>
    <t>Dagmersellen MSV 1</t>
  </si>
  <si>
    <t>Wolfenschiessen TV STV 3</t>
  </si>
  <si>
    <t>Stans MTV STV 1</t>
  </si>
  <si>
    <t>Stansstad MTVSTV 1</t>
  </si>
  <si>
    <t>Mauensee Sportverein STV 5</t>
  </si>
  <si>
    <t>Meggen TV STV 1</t>
  </si>
  <si>
    <t>Ruswil MR 2</t>
  </si>
  <si>
    <t>Nebikon MR 2</t>
  </si>
  <si>
    <t>Altbüron MR 2</t>
  </si>
  <si>
    <t>Wolfenschiessen TV STV 1</t>
  </si>
  <si>
    <t>Schüpfheim TV STV 2</t>
  </si>
  <si>
    <t>Geuensee MTV STV 1</t>
  </si>
  <si>
    <t>Kerns MTV 1</t>
  </si>
  <si>
    <t>Sursee MR 1</t>
  </si>
  <si>
    <t>Egolzwil MTV STV 3</t>
  </si>
  <si>
    <t>Sempach MR 3</t>
  </si>
  <si>
    <t>Ruswil MR 3</t>
  </si>
  <si>
    <t>Kerns MTV 2</t>
  </si>
  <si>
    <t>Rothenburg MTV STV 3</t>
  </si>
  <si>
    <t>Ettiswil Männerturner STV 1</t>
  </si>
  <si>
    <t>Wolfenschiessen TV STV 2</t>
  </si>
  <si>
    <t>Rain STV 1</t>
  </si>
  <si>
    <t>Kägiswil MR 1</t>
  </si>
  <si>
    <t>Winikon TV STV 1</t>
  </si>
  <si>
    <t>Rain STV 2</t>
  </si>
  <si>
    <t>Eschenbach / LU ESV 3</t>
  </si>
  <si>
    <t>Roggliswil TV STV 2</t>
  </si>
  <si>
    <t>Littau MTV 1</t>
  </si>
  <si>
    <t>Eschenbach / LU ESV 2</t>
  </si>
  <si>
    <t>Fischbach MR STV 5</t>
  </si>
  <si>
    <t>Wolhusen MR 5</t>
  </si>
  <si>
    <t>Mauensee Sportverein STV 2</t>
  </si>
  <si>
    <t>Geuensee MTV STV 4</t>
  </si>
  <si>
    <t>Schenkon MR 2</t>
  </si>
  <si>
    <t>Mauensee Sportverein STV 4</t>
  </si>
  <si>
    <t>Wikon STV 2</t>
  </si>
  <si>
    <t>Winikon TV STV 2</t>
  </si>
  <si>
    <t>Fischbach MR STV 4</t>
  </si>
  <si>
    <t>Roggliswil TV STV 3</t>
  </si>
  <si>
    <t>Wolfenschiessen TV STV 4</t>
  </si>
  <si>
    <t>Ettiswil Männerturner STV 3</t>
  </si>
  <si>
    <t>Neudorf MR 3</t>
  </si>
  <si>
    <t>Zell MR STV 2</t>
  </si>
  <si>
    <t>Reiden MR STV 1</t>
  </si>
  <si>
    <t>Egolzwil MTV STV 2</t>
  </si>
  <si>
    <t>Roggliswil TV STV 4</t>
  </si>
  <si>
    <t>Hergiswil TV STV 1</t>
  </si>
  <si>
    <t>Zell MR STV 1</t>
  </si>
  <si>
    <t>Ruswil MR 4</t>
  </si>
  <si>
    <t>Eschenbach / LU ESV 5</t>
  </si>
  <si>
    <t>Weggis TV STV 1</t>
  </si>
  <si>
    <t>Geuensee MTV STV 2</t>
  </si>
  <si>
    <t>Rain STV 5</t>
  </si>
  <si>
    <t>Reussbühl MR 1</t>
  </si>
  <si>
    <t>Grosswangen MR 5</t>
  </si>
  <si>
    <t>Dagmersellen MSV 2</t>
  </si>
  <si>
    <t>Hochdorf TV STV 1</t>
  </si>
  <si>
    <t>Geuensee MTV STV 3</t>
  </si>
  <si>
    <t>Rain STV 3</t>
  </si>
  <si>
    <t>Büron TV STV 2</t>
  </si>
  <si>
    <t>Beromünster TV STV 1</t>
  </si>
  <si>
    <t>Rickenbach MR 2</t>
  </si>
  <si>
    <t>Rothenburg MTV STV 2</t>
  </si>
  <si>
    <t>Sursee MR 2</t>
  </si>
  <si>
    <t>Rickenbach MR 3</t>
  </si>
  <si>
    <t>Neudorf MR 2</t>
  </si>
  <si>
    <t>Nebikon MR 3</t>
  </si>
  <si>
    <t>Kerns MTV 4</t>
  </si>
  <si>
    <t>Büron TV STV 1</t>
  </si>
  <si>
    <t>Mauensee Sportverein STV 3</t>
  </si>
  <si>
    <t>Schüpfheim TV STV 6</t>
  </si>
  <si>
    <t>Dagmersellen MSV 3</t>
  </si>
  <si>
    <t>Eschenbach / LU ESV 4</t>
  </si>
  <si>
    <t>Sempach MR 2</t>
  </si>
  <si>
    <t>Zell MR STV 3</t>
  </si>
  <si>
    <t>Rothenburg MTV STV 6</t>
  </si>
  <si>
    <t>Sempach MR 4</t>
  </si>
  <si>
    <t>Wolhusen MR 3</t>
  </si>
  <si>
    <t>Schenkon MR 3</t>
  </si>
  <si>
    <t>Beromünster TV STV 2</t>
  </si>
  <si>
    <t>Sursee MR 3</t>
  </si>
  <si>
    <t>Sursee MR 5</t>
  </si>
  <si>
    <t>Wolhusen MR 6</t>
  </si>
  <si>
    <t>Rothenburg MTV STV 4</t>
  </si>
  <si>
    <t>Reiden MR STV 2</t>
  </si>
  <si>
    <t>Rothenburg MTV STV 5</t>
  </si>
  <si>
    <t>Eschenbach / LU ESV 7</t>
  </si>
  <si>
    <t>Grosswangen MR 6</t>
  </si>
  <si>
    <t>Neudorf MR 1</t>
  </si>
  <si>
    <t>Sursee MR 4</t>
  </si>
  <si>
    <t>Kägiswil MR 2</t>
  </si>
  <si>
    <t>Ruswil MR 6</t>
  </si>
  <si>
    <t>Wolhusen MR 4</t>
  </si>
  <si>
    <t>Engelberg TV STV 3</t>
  </si>
  <si>
    <t>Hochdorf TV STV 3</t>
  </si>
  <si>
    <t>Horw MR 2</t>
  </si>
  <si>
    <t>Schüpfheim TV STV 4</t>
  </si>
  <si>
    <t>Schenkon MR 4</t>
  </si>
  <si>
    <t>Schüpfheim TV STV 3</t>
  </si>
  <si>
    <t>Sempach MR 5</t>
  </si>
  <si>
    <t>Meggen TV STV 2</t>
  </si>
  <si>
    <t>Stans MTV STV 2</t>
  </si>
  <si>
    <t>Geuensee MTV STV 5</t>
  </si>
  <si>
    <t>Roggliswil TV STV 5</t>
  </si>
  <si>
    <t>Schüpfheim TV STV 5</t>
  </si>
  <si>
    <t>Littau MTV 2</t>
  </si>
  <si>
    <t>Schenkon MR 5</t>
  </si>
  <si>
    <t>Büron TV STV 3</t>
  </si>
  <si>
    <t>Rain STV 6</t>
  </si>
  <si>
    <t>Grosswangen MR 4</t>
  </si>
  <si>
    <t>Ruswil MR 5</t>
  </si>
  <si>
    <t>Hochdorf TV STV 2</t>
  </si>
  <si>
    <t>Meierskappel MTV STV 1</t>
  </si>
  <si>
    <t>Reussbühl MR 2</t>
  </si>
  <si>
    <t>Wikon STV 3</t>
  </si>
  <si>
    <t>Roggliswil TV STV 6</t>
  </si>
  <si>
    <t>Büron TV STV 4</t>
  </si>
  <si>
    <t>Grosswangen MR 1</t>
  </si>
  <si>
    <t>Weggis TV STV 2</t>
  </si>
  <si>
    <t>Schüpfheim TV STV 7</t>
  </si>
  <si>
    <t>Ebikon MR 2</t>
  </si>
  <si>
    <t>Sursee MR 7</t>
  </si>
  <si>
    <t>Kriens TV STV 2</t>
  </si>
  <si>
    <t>Horw MR 1</t>
  </si>
  <si>
    <t>Grosswangen MR 3</t>
  </si>
  <si>
    <t>Kriens TV STV 1</t>
  </si>
  <si>
    <t>Mauensee Sportverein STV 1</t>
  </si>
  <si>
    <t>Kerns MTV 3</t>
  </si>
  <si>
    <t>Kriens TV STV 4</t>
  </si>
  <si>
    <t>Egolzwil MTV STV 4</t>
  </si>
  <si>
    <t>Kriens TV STV 3</t>
  </si>
  <si>
    <t>Ruswil MR 7</t>
  </si>
  <si>
    <t>Rothenburg MTV STV 7</t>
  </si>
  <si>
    <t>Sursee MR 8</t>
  </si>
  <si>
    <t>Wolhusen MR 2</t>
  </si>
  <si>
    <t>Sursee MR 9</t>
  </si>
  <si>
    <t>Wolhusen MR 1</t>
  </si>
  <si>
    <t>Engelberg TV STV 1</t>
  </si>
  <si>
    <t>Ebikon MR 1</t>
  </si>
  <si>
    <t>Büron TV STV 5</t>
  </si>
  <si>
    <t>Beromünster TV STV 3</t>
  </si>
  <si>
    <t>Reussbühl MR 3</t>
  </si>
  <si>
    <t>Hochdorf TV STV 4</t>
  </si>
  <si>
    <t>Engelberg TV STV 2</t>
  </si>
  <si>
    <t>Zell MR STV 4</t>
  </si>
  <si>
    <t>Reiss</t>
  </si>
  <si>
    <t>Hohl</t>
  </si>
  <si>
    <t>Tschuppert</t>
  </si>
  <si>
    <t>Hecht</t>
  </si>
  <si>
    <t>Balsemin</t>
  </si>
  <si>
    <t>Enrico</t>
  </si>
  <si>
    <t>Daucourt</t>
  </si>
  <si>
    <t>Leutwyler</t>
  </si>
  <si>
    <t>Dieter</t>
  </si>
  <si>
    <t>Näpflin</t>
  </si>
  <si>
    <t>Koni</t>
  </si>
  <si>
    <t>Helbling</t>
  </si>
  <si>
    <t>Heusser</t>
  </si>
  <si>
    <t>Jann</t>
  </si>
  <si>
    <t>Beni</t>
  </si>
  <si>
    <t>Leuenberger</t>
  </si>
  <si>
    <t>Schnüriger</t>
  </si>
  <si>
    <t>Zieher</t>
  </si>
  <si>
    <t>Siegfried</t>
  </si>
  <si>
    <t>Benno</t>
  </si>
  <si>
    <t>De-Roni</t>
  </si>
  <si>
    <t>Giger</t>
  </si>
  <si>
    <t>Hans-Peter</t>
  </si>
  <si>
    <t>Uhlmann</t>
  </si>
  <si>
    <t>Zumstein</t>
  </si>
  <si>
    <t>Willimann</t>
  </si>
  <si>
    <t>Dubach</t>
  </si>
  <si>
    <t>Leo</t>
  </si>
  <si>
    <t>Meyer-Hartmann</t>
  </si>
  <si>
    <t>Huber-Koch</t>
  </si>
  <si>
    <t>Schilliger</t>
  </si>
  <si>
    <t>Philipp</t>
  </si>
  <si>
    <t>Bösiger</t>
  </si>
  <si>
    <t>Jo</t>
  </si>
  <si>
    <t>Dahinden</t>
  </si>
  <si>
    <t>Temelkovski</t>
  </si>
  <si>
    <t>Slave</t>
  </si>
  <si>
    <t>Zehnder</t>
  </si>
  <si>
    <t>Eisserle</t>
  </si>
  <si>
    <t>Schranz</t>
  </si>
  <si>
    <t>Waller</t>
  </si>
  <si>
    <t>Buholzer</t>
  </si>
  <si>
    <t>Zurkirchen</t>
  </si>
  <si>
    <t>Jimmy</t>
  </si>
  <si>
    <t>Williy</t>
  </si>
  <si>
    <t>Rütimann</t>
  </si>
  <si>
    <t>Steinger</t>
  </si>
  <si>
    <t>Albrecht</t>
  </si>
  <si>
    <t>Pfister</t>
  </si>
  <si>
    <t>Arregger</t>
  </si>
  <si>
    <t>Frunz</t>
  </si>
  <si>
    <t>Füglister</t>
  </si>
  <si>
    <t>Schmidiger</t>
  </si>
  <si>
    <t>Marco</t>
  </si>
  <si>
    <t>Baumeler</t>
  </si>
  <si>
    <t>Schlüssel</t>
  </si>
  <si>
    <t>Schwarz</t>
  </si>
  <si>
    <t>Florian</t>
  </si>
  <si>
    <t>Mühlebach</t>
  </si>
  <si>
    <t>Schaller</t>
  </si>
  <si>
    <t>Kottmann</t>
  </si>
  <si>
    <t>Kunz</t>
  </si>
  <si>
    <t>Pablo</t>
  </si>
  <si>
    <t>Alessandri-Emmenegger</t>
  </si>
  <si>
    <t>Vitus</t>
  </si>
  <si>
    <t>Beda</t>
  </si>
  <si>
    <t>Moretti</t>
  </si>
  <si>
    <t>Weissen</t>
  </si>
  <si>
    <t>Beck</t>
  </si>
  <si>
    <t>Bürgisser</t>
  </si>
  <si>
    <t>Inderbitzin</t>
  </si>
  <si>
    <t>Kurmann-Krummenacher</t>
  </si>
  <si>
    <t>Ballwil MR 1</t>
  </si>
  <si>
    <t>Ballwil MR 2</t>
  </si>
  <si>
    <t>Ballwil MR 3</t>
  </si>
  <si>
    <t>Wanderpreis gestiftet von</t>
  </si>
  <si>
    <t>Malters MR 4</t>
  </si>
  <si>
    <t>Altbüron MR 5</t>
  </si>
  <si>
    <t>Malters MR 5</t>
  </si>
  <si>
    <t>StNr</t>
  </si>
  <si>
    <t>Punkte</t>
  </si>
  <si>
    <t>6minLauf</t>
  </si>
  <si>
    <t>Kugel</t>
  </si>
  <si>
    <t>Prellball</t>
  </si>
  <si>
    <t>Korbwurf</t>
  </si>
  <si>
    <t>Zielwurf</t>
  </si>
  <si>
    <t>GeschLauf</t>
  </si>
  <si>
    <t>Riegen</t>
  </si>
  <si>
    <t>Toni</t>
  </si>
  <si>
    <t>Markus</t>
  </si>
  <si>
    <t>Alfred</t>
  </si>
  <si>
    <t>Josef</t>
  </si>
  <si>
    <t>Stefan</t>
  </si>
  <si>
    <t>Bruno</t>
  </si>
  <si>
    <t>Alex</t>
  </si>
  <si>
    <t>Qamil</t>
  </si>
  <si>
    <t>Paul</t>
  </si>
  <si>
    <t>Elmar</t>
  </si>
  <si>
    <t>Louis</t>
  </si>
  <si>
    <t>Rolf</t>
  </si>
  <si>
    <t>Heiri</t>
  </si>
  <si>
    <t>Andy</t>
  </si>
  <si>
    <t>Urs</t>
  </si>
  <si>
    <t>Beat</t>
  </si>
  <si>
    <t>Guido</t>
  </si>
  <si>
    <t>Hanspeter</t>
  </si>
  <si>
    <t>Franz</t>
  </si>
  <si>
    <t>Kurt</t>
  </si>
  <si>
    <t>Peter</t>
  </si>
  <si>
    <t>Arthur</t>
  </si>
  <si>
    <t>Gerhard</t>
  </si>
  <si>
    <t>Alois</t>
  </si>
  <si>
    <t>Robert</t>
  </si>
  <si>
    <t>Erwin</t>
  </si>
  <si>
    <t>Martin</t>
  </si>
  <si>
    <t>Hans</t>
  </si>
  <si>
    <t>Raimund</t>
  </si>
  <si>
    <t>Jürg</t>
  </si>
  <si>
    <t>Theo</t>
  </si>
  <si>
    <t>Willi</t>
  </si>
  <si>
    <t>Werner</t>
  </si>
  <si>
    <t>Heinrich</t>
  </si>
  <si>
    <t>Roger</t>
  </si>
  <si>
    <t>Fritz</t>
  </si>
  <si>
    <t>Rainer</t>
  </si>
  <si>
    <t>Walter</t>
  </si>
  <si>
    <t>Herbert</t>
  </si>
  <si>
    <t>Moritz</t>
  </si>
  <si>
    <t>Anton</t>
  </si>
  <si>
    <t>Franz-Josef</t>
  </si>
  <si>
    <t>Hansjörg</t>
  </si>
  <si>
    <t>Eberle</t>
  </si>
  <si>
    <t>Karl</t>
  </si>
  <si>
    <t>Othmar</t>
  </si>
  <si>
    <t>Daniel</t>
  </si>
  <si>
    <t>Klaus</t>
  </si>
  <si>
    <t>André</t>
  </si>
  <si>
    <t>Hansruedi</t>
  </si>
  <si>
    <t>Ulrich</t>
  </si>
  <si>
    <t>Xaver</t>
  </si>
  <si>
    <t>Adolf</t>
  </si>
  <si>
    <t>Bernhard</t>
  </si>
  <si>
    <t>Edi</t>
  </si>
  <si>
    <t>Otto</t>
  </si>
  <si>
    <t>Dominik</t>
  </si>
  <si>
    <t>Kobi</t>
  </si>
  <si>
    <t>Pius</t>
  </si>
  <si>
    <t>Jost</t>
  </si>
  <si>
    <t>Eschenbach / LU ESV</t>
  </si>
  <si>
    <t>Heinz</t>
  </si>
  <si>
    <t>Roland</t>
  </si>
  <si>
    <t>Fredy</t>
  </si>
  <si>
    <t>Thomas</t>
  </si>
  <si>
    <t>Tony</t>
  </si>
  <si>
    <t>Ernst</t>
  </si>
  <si>
    <t>Pirmin</t>
  </si>
  <si>
    <t>Richard</t>
  </si>
  <si>
    <t>Max</t>
  </si>
  <si>
    <t>Rudolf</t>
  </si>
  <si>
    <t>René</t>
  </si>
  <si>
    <t>Vital</t>
  </si>
  <si>
    <t>Edwin</t>
  </si>
  <si>
    <t>Andreas</t>
  </si>
  <si>
    <t>Ruedi</t>
  </si>
  <si>
    <t>Abraham</t>
  </si>
  <si>
    <t>Toni jun.</t>
  </si>
  <si>
    <t>Noldi</t>
  </si>
  <si>
    <t>Hugo</t>
  </si>
  <si>
    <t>Sepp</t>
  </si>
  <si>
    <t>Marcel</t>
  </si>
  <si>
    <t>Albert</t>
  </si>
  <si>
    <t>Mario</t>
  </si>
  <si>
    <t>Wolfgang</t>
  </si>
  <si>
    <t>Heri</t>
  </si>
  <si>
    <t>Hermann</t>
  </si>
  <si>
    <t>Willy</t>
  </si>
  <si>
    <t>Oskar</t>
  </si>
  <si>
    <t>Ueli</t>
  </si>
  <si>
    <t>Vinzenz</t>
  </si>
  <si>
    <t>Beno</t>
  </si>
  <si>
    <t>Erich</t>
  </si>
  <si>
    <t>Emil</t>
  </si>
  <si>
    <t>Adi</t>
  </si>
  <si>
    <t>Malters MR</t>
  </si>
  <si>
    <t>Paolo</t>
  </si>
  <si>
    <t>Mauensee Sportverein STV</t>
  </si>
  <si>
    <t>Robi</t>
  </si>
  <si>
    <t>Remigi</t>
  </si>
  <si>
    <t>Georges</t>
  </si>
  <si>
    <t>Kaspar</t>
  </si>
  <si>
    <t>Remo</t>
  </si>
  <si>
    <t>Jakob</t>
  </si>
  <si>
    <t>Christian</t>
  </si>
  <si>
    <t>Armin</t>
  </si>
  <si>
    <t>Jörg</t>
  </si>
  <si>
    <t>Manfred</t>
  </si>
  <si>
    <t>Josef jun.</t>
  </si>
  <si>
    <t>Ruswil MR</t>
  </si>
  <si>
    <t>Balz</t>
  </si>
  <si>
    <t>Winfried</t>
  </si>
  <si>
    <t>Kandid</t>
  </si>
  <si>
    <t>Reto</t>
  </si>
  <si>
    <t>Stephan</t>
  </si>
  <si>
    <t>Traugott</t>
  </si>
  <si>
    <t>Edy</t>
  </si>
  <si>
    <t>Hubert</t>
  </si>
  <si>
    <t>Konrad</t>
  </si>
  <si>
    <t>Rickenbach MR</t>
  </si>
  <si>
    <t>Alfons</t>
  </si>
  <si>
    <t>Alter</t>
  </si>
  <si>
    <t>6 min Lauf</t>
  </si>
  <si>
    <t>Punkte Total</t>
  </si>
  <si>
    <t>In diesem Datenblatt werden die relevanten Grundaten erfasst.</t>
  </si>
  <si>
    <t>Wettkampf</t>
  </si>
  <si>
    <t>Kategorien</t>
  </si>
  <si>
    <t>von</t>
  </si>
  <si>
    <t>bis</t>
  </si>
  <si>
    <t>Disziplinen</t>
  </si>
  <si>
    <t>Kategorie und Disziplinen</t>
  </si>
  <si>
    <t>Bezeichnung</t>
  </si>
  <si>
    <t>Maskenbezeichnung</t>
  </si>
  <si>
    <t>Titel</t>
  </si>
  <si>
    <t>Gruppen</t>
  </si>
  <si>
    <t>Startnummer</t>
  </si>
  <si>
    <t>Tag Monat Jahr der Veranstaltung</t>
  </si>
  <si>
    <t>Tag</t>
  </si>
  <si>
    <t>Monat</t>
  </si>
  <si>
    <t>Jahr</t>
  </si>
  <si>
    <t>Kategorie GRP</t>
  </si>
  <si>
    <t>Männer Turntag</t>
  </si>
  <si>
    <t>pro Teilnehmer</t>
  </si>
  <si>
    <t>für alle Teilnehmer gleicher Wert</t>
  </si>
  <si>
    <t>Wertetabelle</t>
  </si>
  <si>
    <t>Startnummern Block</t>
  </si>
  <si>
    <t>Kurmann</t>
  </si>
  <si>
    <t>Müller</t>
  </si>
  <si>
    <t>Wapf</t>
  </si>
  <si>
    <t>Blum</t>
  </si>
  <si>
    <t>Steiner</t>
  </si>
  <si>
    <t>Erni</t>
  </si>
  <si>
    <t>Stadelmann</t>
  </si>
  <si>
    <t>Häfliger</t>
  </si>
  <si>
    <t>Frank</t>
  </si>
  <si>
    <t>Habiacher</t>
  </si>
  <si>
    <t>Koffel</t>
  </si>
  <si>
    <t>Bühlmann</t>
  </si>
  <si>
    <t>Renggli</t>
  </si>
  <si>
    <t>Barmettler</t>
  </si>
  <si>
    <t>Käslin</t>
  </si>
  <si>
    <t>Niederberger</t>
  </si>
  <si>
    <t>Bucher</t>
  </si>
  <si>
    <t>Portmann</t>
  </si>
  <si>
    <t>Henseler</t>
  </si>
  <si>
    <t>Bieri</t>
  </si>
  <si>
    <t>Birrer</t>
  </si>
  <si>
    <t>Odermatt</t>
  </si>
  <si>
    <t>Wyss-Lang</t>
  </si>
  <si>
    <t>Fässler</t>
  </si>
  <si>
    <t>Schmidlin</t>
  </si>
  <si>
    <t>Jenni</t>
  </si>
  <si>
    <t>Frei</t>
  </si>
  <si>
    <t>Ammann</t>
  </si>
  <si>
    <t>Duttwiler</t>
  </si>
  <si>
    <t>Käppeli</t>
  </si>
  <si>
    <t>Scheidegger</t>
  </si>
  <si>
    <t>Hodel</t>
  </si>
  <si>
    <t>Hofstetter</t>
  </si>
  <si>
    <t>Achermann</t>
  </si>
  <si>
    <t>Gassmann</t>
  </si>
  <si>
    <t>Marfurt</t>
  </si>
  <si>
    <t>Schmid</t>
  </si>
  <si>
    <t>Signer</t>
  </si>
  <si>
    <t>Ineichen</t>
  </si>
  <si>
    <t>Lötscher</t>
  </si>
  <si>
    <t>Meerstetter</t>
  </si>
  <si>
    <t>Bühler</t>
  </si>
  <si>
    <t>Huber</t>
  </si>
  <si>
    <t>Schubiger</t>
  </si>
  <si>
    <t>Egli</t>
  </si>
  <si>
    <t>Meyer</t>
  </si>
  <si>
    <t>Infanger</t>
  </si>
  <si>
    <t>Küng</t>
  </si>
  <si>
    <t>Zumbühl</t>
  </si>
  <si>
    <t>Matter</t>
  </si>
  <si>
    <t>Brun</t>
  </si>
  <si>
    <t>Kuster</t>
  </si>
  <si>
    <t>Wyss</t>
  </si>
  <si>
    <t>Amrein</t>
  </si>
  <si>
    <t>Barmet</t>
  </si>
  <si>
    <t>Frey</t>
  </si>
  <si>
    <t>Bucheli</t>
  </si>
  <si>
    <t>Zimmermann</t>
  </si>
  <si>
    <t>Muff</t>
  </si>
  <si>
    <t>Blättler</t>
  </si>
  <si>
    <t>Zingerli</t>
  </si>
  <si>
    <t>Bütler</t>
  </si>
  <si>
    <t>Oetterli</t>
  </si>
  <si>
    <t>Wisler</t>
  </si>
  <si>
    <t>Widmer</t>
  </si>
  <si>
    <t>Fries</t>
  </si>
  <si>
    <t>Meier</t>
  </si>
  <si>
    <t>Steffen</t>
  </si>
  <si>
    <t>Bürli</t>
  </si>
  <si>
    <t>Roth</t>
  </si>
  <si>
    <t>Zbinden</t>
  </si>
  <si>
    <t>Langenstein</t>
  </si>
  <si>
    <t>Koller</t>
  </si>
  <si>
    <t>Rösch</t>
  </si>
  <si>
    <t>Stöckli</t>
  </si>
  <si>
    <t>Häberli</t>
  </si>
  <si>
    <t>Mehr</t>
  </si>
  <si>
    <t>Wolf</t>
  </si>
  <si>
    <t>Kipfer</t>
  </si>
  <si>
    <t>Schürmann</t>
  </si>
  <si>
    <t>Zihlmann</t>
  </si>
  <si>
    <t>Tonazzi</t>
  </si>
  <si>
    <t>Arnold</t>
  </si>
  <si>
    <t>Gut</t>
  </si>
  <si>
    <t>Küttel</t>
  </si>
  <si>
    <t>Bättig</t>
  </si>
  <si>
    <t>Burri</t>
  </si>
  <si>
    <t>Zurkirch</t>
  </si>
  <si>
    <t>Knüsel</t>
  </si>
  <si>
    <t>Krieger</t>
  </si>
  <si>
    <t>Lustenberger</t>
  </si>
  <si>
    <t>Degen</t>
  </si>
  <si>
    <t>Britschgi</t>
  </si>
  <si>
    <t>Maissen</t>
  </si>
  <si>
    <t>Hellmüller</t>
  </si>
  <si>
    <t>Stalder</t>
  </si>
  <si>
    <t>Troxler</t>
  </si>
  <si>
    <t>Fankhauser</t>
  </si>
  <si>
    <t>Christen</t>
  </si>
  <si>
    <t>von Atzigen</t>
  </si>
  <si>
    <t>Zemp</t>
  </si>
  <si>
    <t>Huser</t>
  </si>
  <si>
    <t>Hartmann</t>
  </si>
  <si>
    <t>Egger</t>
  </si>
  <si>
    <t>Lischer</t>
  </si>
  <si>
    <t>Kaiser</t>
  </si>
  <si>
    <t>Kellenberger</t>
  </si>
  <si>
    <t>Albisser</t>
  </si>
  <si>
    <t>Hunkeler</t>
  </si>
  <si>
    <t>Leuthard</t>
  </si>
  <si>
    <t>Schwizer</t>
  </si>
  <si>
    <t>Vonarburg</t>
  </si>
  <si>
    <t>Schüpbach</t>
  </si>
  <si>
    <t>Gisler</t>
  </si>
  <si>
    <t>Schwyzer</t>
  </si>
  <si>
    <t>Genhart</t>
  </si>
  <si>
    <t>Studer</t>
  </si>
  <si>
    <t>Herzog</t>
  </si>
  <si>
    <t>Mandler</t>
  </si>
  <si>
    <t>Tröndle</t>
  </si>
  <si>
    <t>Kesseli</t>
  </si>
  <si>
    <t>Aregger</t>
  </si>
  <si>
    <t>Rohr</t>
  </si>
  <si>
    <t>Murpf</t>
  </si>
  <si>
    <t>Bachmann</t>
  </si>
  <si>
    <t>Felder</t>
  </si>
  <si>
    <t>Caprez</t>
  </si>
  <si>
    <t>Marbacher</t>
  </si>
  <si>
    <t>Furrer</t>
  </si>
  <si>
    <t>Thürig</t>
  </si>
  <si>
    <t>Joller</t>
  </si>
  <si>
    <t>Vogel</t>
  </si>
  <si>
    <t>Helfenstein</t>
  </si>
  <si>
    <t>Roos</t>
  </si>
  <si>
    <t>Jaeggi</t>
  </si>
  <si>
    <t>Lichtsteiner</t>
  </si>
  <si>
    <t>Männerriege Wolhusen</t>
  </si>
  <si>
    <t>Beromünster MR STV</t>
  </si>
  <si>
    <t>Curschellas</t>
  </si>
  <si>
    <t>Glättli</t>
  </si>
  <si>
    <t>Beromünster MR STVBucherAnton195209</t>
  </si>
  <si>
    <t>Beromünster MR STVBucherRaimund100788</t>
  </si>
  <si>
    <t>Beromünster MR STVScheuberPeter161241</t>
  </si>
  <si>
    <t>Beromünster MR STVHenselerMartin453192</t>
  </si>
  <si>
    <t>Beromünster MR STVPortmannMartin335477</t>
  </si>
  <si>
    <t>Beromünster MR STVCurschellasPatrick556020</t>
  </si>
  <si>
    <t>Buchrain MRGlättliRemo611075</t>
  </si>
  <si>
    <t>Eschenbach / LU ESVMuffTony151786</t>
  </si>
  <si>
    <t>Eschenbach / LU ESVZimmermannJosef437742</t>
  </si>
  <si>
    <t>Kamber</t>
  </si>
  <si>
    <t>Andre</t>
  </si>
  <si>
    <t>Ballwil MRKienerAndreas328701</t>
  </si>
  <si>
    <t>Eschenbach / LU ESVIneichenJosef139826</t>
  </si>
  <si>
    <t>Iwan</t>
  </si>
  <si>
    <t>Käch</t>
  </si>
  <si>
    <t>Merkli</t>
  </si>
  <si>
    <t>Csaba</t>
  </si>
  <si>
    <t>Hilfiker</t>
  </si>
  <si>
    <t>Ziegler</t>
  </si>
  <si>
    <t>Bitzi</t>
  </si>
  <si>
    <t>Schreuder</t>
  </si>
  <si>
    <t>Risi</t>
  </si>
  <si>
    <t>Wigger</t>
  </si>
  <si>
    <t>Kocagül</t>
  </si>
  <si>
    <t>Mahsun</t>
  </si>
  <si>
    <t>Adrian</t>
  </si>
  <si>
    <t>Zgraggen</t>
  </si>
  <si>
    <t>Amrhyn</t>
  </si>
  <si>
    <t>Ignaz</t>
  </si>
  <si>
    <t>Eicher</t>
  </si>
  <si>
    <t>Bissegger</t>
  </si>
  <si>
    <t>Luzius</t>
  </si>
  <si>
    <t>Habermacher</t>
  </si>
  <si>
    <t>Leibundgut</t>
  </si>
  <si>
    <t>Weyermann</t>
  </si>
  <si>
    <t>Ivo</t>
  </si>
  <si>
    <t>Schüpfheim TV</t>
  </si>
  <si>
    <t>Wolhusen Männerriege TV</t>
  </si>
  <si>
    <t>Schwarzentruber</t>
  </si>
  <si>
    <t>Ballwil MRKächAlois638892</t>
  </si>
  <si>
    <t>Ballwil MRMerkliBeat526070</t>
  </si>
  <si>
    <t>Ballwil MRZihlmannJosef841141</t>
  </si>
  <si>
    <t>Ballwil MRLippBernhard841144</t>
  </si>
  <si>
    <t>Egolzwil MTV STVInfangerPaul831876</t>
  </si>
  <si>
    <t>Egolzwil MTV STVHilfikerMarco633873</t>
  </si>
  <si>
    <t>Egolzwil MTV STVZieglerRené633802</t>
  </si>
  <si>
    <t>Engelberg TV STVBrunDominik214338</t>
  </si>
  <si>
    <t>Eschenbach / LU ESVSuterStefan437731</t>
  </si>
  <si>
    <t>Eschenbach / LU ESVKocagülMahsun3030370</t>
  </si>
  <si>
    <t>Eschenbach / LU ESVJenniPeter369713</t>
  </si>
  <si>
    <t>Eschenbach / LU ESVWüestGuido369742</t>
  </si>
  <si>
    <t>Eschenbach / LU ESVSuterBruno437730</t>
  </si>
  <si>
    <t>Eschenbach / LU ESVZingerliPaul369743</t>
  </si>
  <si>
    <t>Fischbach MR STVLustenbergerPhilipp871124</t>
  </si>
  <si>
    <t>Luzern BTV STVAreggerBernhard404061</t>
  </si>
  <si>
    <t>Malters MRAmrhynIgnaz163768</t>
  </si>
  <si>
    <t>Malters MRZrotzToni3013493</t>
  </si>
  <si>
    <t>Malters MREicherStefan571687</t>
  </si>
  <si>
    <t>Mauensee Sportverein STVSchnieperHeinz831954</t>
  </si>
  <si>
    <t>Nebikon MRBisseggerLuzius3007331</t>
  </si>
  <si>
    <t>Neudorf MRErniGuido417945</t>
  </si>
  <si>
    <t>Neudorf MRLangJosef142918</t>
  </si>
  <si>
    <t>Neudorf MRStockerFranz675756</t>
  </si>
  <si>
    <t>Neudorf MRWolfErwin675776</t>
  </si>
  <si>
    <t>Rickenbach MRHabermacherHeinz688200</t>
  </si>
  <si>
    <t>Rickenbach MRWechslerIwan688202</t>
  </si>
  <si>
    <t>Rickenbach MRDommenBeat688199</t>
  </si>
  <si>
    <t>Roggliswil TV STVGeiserUrs111133</t>
  </si>
  <si>
    <t>Roggliswil TV STVLuternauerRoland185261</t>
  </si>
  <si>
    <t>Roggliswil TV STVLeibundgutAdrian111094</t>
  </si>
  <si>
    <t>Roggliswil TV STVWeyermannHans873879</t>
  </si>
  <si>
    <t>Rothenburg MTV STVPortmannKurt975319</t>
  </si>
  <si>
    <t>Rothenburg MTV STVHuserIvo569792</t>
  </si>
  <si>
    <t>Rothenburg MTV STVWidmerUrs379898</t>
  </si>
  <si>
    <t>Ruswil MRMüllerHugo366101</t>
  </si>
  <si>
    <t>Ruswil MRMuffMoritz370355</t>
  </si>
  <si>
    <t>Ruswil MRVogelJosef586704</t>
  </si>
  <si>
    <t>Schüpfheim TVStalderThomas833016</t>
  </si>
  <si>
    <t>Schüpfheim TVPortmannWilli163978</t>
  </si>
  <si>
    <t>Schüpfheim TVStuderFranz163985</t>
  </si>
  <si>
    <t>Schüpfheim TVWickiBruno144826</t>
  </si>
  <si>
    <t>Wolhusen Männerriege TVEgliWalter353509</t>
  </si>
  <si>
    <t>Wolhusen Männerriege TVVogelBruno353523</t>
  </si>
  <si>
    <t>Wolhusen Männerriege TVKochWilly109946</t>
  </si>
  <si>
    <t>Wolhusen Männerriege TVRiedwegHans409470</t>
  </si>
  <si>
    <t>Wolhusen Männerriege TVSchumacherWilli481982</t>
  </si>
  <si>
    <t>Wolhusen Männerriege TVMüllerRoland968765</t>
  </si>
  <si>
    <t>Wolhusen Männerriege TVEgliAndré968751</t>
  </si>
  <si>
    <t>Wolhusen Männerriege TVRenggliAdrian968774</t>
  </si>
  <si>
    <t>Wolhusen Männerriege TVSchwarzentruberThomas510699</t>
  </si>
  <si>
    <t>Wolhusen Männerriege TVBieriAdrian968714</t>
  </si>
  <si>
    <t>Wolhusen Männerriege TVSchneiderDaniel110050</t>
  </si>
  <si>
    <t>Wolhusen Männerriege TVSteffenMarcel968788</t>
  </si>
  <si>
    <t>Schnieper</t>
  </si>
  <si>
    <t>Stocker</t>
  </si>
  <si>
    <t>Gähwiler</t>
  </si>
  <si>
    <t>Scherer</t>
  </si>
  <si>
    <t>Wyser</t>
  </si>
  <si>
    <t>Competiello</t>
  </si>
  <si>
    <t>Wirz</t>
  </si>
  <si>
    <t>Lang</t>
  </si>
  <si>
    <t>Scheuber</t>
  </si>
  <si>
    <t>Emmenegger</t>
  </si>
  <si>
    <t>Kisslig</t>
  </si>
  <si>
    <t>Kirchhofer</t>
  </si>
  <si>
    <t>Steinmann</t>
  </si>
  <si>
    <t>Limacher</t>
  </si>
  <si>
    <t>Wandeler</t>
  </si>
  <si>
    <t>Krummenacher</t>
  </si>
  <si>
    <t>Fischer</t>
  </si>
  <si>
    <t>Theiler</t>
  </si>
  <si>
    <t>Schürch</t>
  </si>
  <si>
    <t>Imgrüth</t>
  </si>
  <si>
    <t>Spiess</t>
  </si>
  <si>
    <t>Brügger</t>
  </si>
  <si>
    <t>Hitziger</t>
  </si>
  <si>
    <t>Plüss</t>
  </si>
  <si>
    <t>Maurer</t>
  </si>
  <si>
    <t>Wechsler</t>
  </si>
  <si>
    <t>Wicki</t>
  </si>
  <si>
    <t>Brunner</t>
  </si>
  <si>
    <t>Pawlik</t>
  </si>
  <si>
    <t>Wüthrich</t>
  </si>
  <si>
    <t>Beerli</t>
  </si>
  <si>
    <t>Flury</t>
  </si>
  <si>
    <t>Geiser</t>
  </si>
  <si>
    <t>Luternauer</t>
  </si>
  <si>
    <t>Bärenbold</t>
  </si>
  <si>
    <t>Kurzmeyer</t>
  </si>
  <si>
    <t>Rütter</t>
  </si>
  <si>
    <t>Mathis</t>
  </si>
  <si>
    <t>Gerber</t>
  </si>
  <si>
    <t>Grüter</t>
  </si>
  <si>
    <t>Rölli</t>
  </si>
  <si>
    <t>Böbner</t>
  </si>
  <si>
    <t>Ottiger</t>
  </si>
  <si>
    <t>Wangeler</t>
  </si>
  <si>
    <t>Wolfisberg</t>
  </si>
  <si>
    <t>Amstutz</t>
  </si>
  <si>
    <t>Kaufmann</t>
  </si>
  <si>
    <t>Marti</t>
  </si>
  <si>
    <t>Thalmann</t>
  </si>
  <si>
    <t>Daub</t>
  </si>
  <si>
    <t>Schumacher</t>
  </si>
  <si>
    <t>Heer</t>
  </si>
  <si>
    <t>Isenschmid</t>
  </si>
  <si>
    <t>Billo</t>
  </si>
  <si>
    <t>Schneider</t>
  </si>
  <si>
    <t>Schocher</t>
  </si>
  <si>
    <t>Keiser</t>
  </si>
  <si>
    <t>Röder</t>
  </si>
  <si>
    <t>Bigler</t>
  </si>
  <si>
    <t>Weibel</t>
  </si>
  <si>
    <t>Steiger</t>
  </si>
  <si>
    <t>Keel</t>
  </si>
  <si>
    <t>Springhetti</t>
  </si>
  <si>
    <t>Marrer</t>
  </si>
  <si>
    <t>Solleder</t>
  </si>
  <si>
    <t>Wymann</t>
  </si>
  <si>
    <t>Hofer</t>
  </si>
  <si>
    <t>Unternährer</t>
  </si>
  <si>
    <t>Decorvet</t>
  </si>
  <si>
    <t>Eiholzer</t>
  </si>
  <si>
    <t>Schuler</t>
  </si>
  <si>
    <t>Schär</t>
  </si>
  <si>
    <t>Anliker</t>
  </si>
  <si>
    <t>Duss</t>
  </si>
  <si>
    <t>Heberle</t>
  </si>
  <si>
    <t>Gasser</t>
  </si>
  <si>
    <t>Koch</t>
  </si>
  <si>
    <t>Hasler</t>
  </si>
  <si>
    <t>Bossert</t>
  </si>
  <si>
    <t>Lauf</t>
  </si>
  <si>
    <t>Total</t>
  </si>
  <si>
    <t>Kategorie 1</t>
  </si>
  <si>
    <t>Kategorie 2</t>
  </si>
  <si>
    <t>Kategorie 3</t>
  </si>
  <si>
    <t>Kategorie 4</t>
  </si>
  <si>
    <t>Kategorie 5</t>
  </si>
  <si>
    <t>Kategorie 6</t>
  </si>
  <si>
    <t>Rang   Riege</t>
  </si>
  <si>
    <t>Altbüron MR 4</t>
  </si>
  <si>
    <t>Willisau MR 1</t>
  </si>
  <si>
    <t>Altbüron MR 3</t>
  </si>
  <si>
    <t>Malters MR 1</t>
  </si>
  <si>
    <t>Malters MR 2</t>
  </si>
  <si>
    <t>Malters MR 3</t>
  </si>
  <si>
    <t>Prell</t>
  </si>
  <si>
    <t>Korbw</t>
  </si>
  <si>
    <t>Zielw</t>
  </si>
  <si>
    <t>StNr = Startnummer</t>
  </si>
  <si>
    <t>Lauf = 6 min. Lauf</t>
  </si>
  <si>
    <t>Kugel = Kugel</t>
  </si>
  <si>
    <t>Prell = Prellball</t>
  </si>
  <si>
    <t>Bei Punktegleichheit entscheidet das höhere Disziplinenresultat</t>
  </si>
  <si>
    <t>Created by Grallinger Informatik GmbH, 6375 Beckenried, 041 611 04 33, http://www.grallinger.ch</t>
  </si>
  <si>
    <t>Korbw = Korbeinwurf</t>
  </si>
  <si>
    <t>Zielw = Zielwurf Treffer</t>
  </si>
  <si>
    <t xml:space="preserve">Bucher </t>
  </si>
  <si>
    <t>Meierskappel MTV STV</t>
  </si>
  <si>
    <t>Reiden MR STV</t>
  </si>
  <si>
    <t>Broger</t>
  </si>
  <si>
    <t>Patrick</t>
  </si>
  <si>
    <t>Egolzwil MTV STV</t>
  </si>
  <si>
    <t>Fischbach MR STV</t>
  </si>
  <si>
    <t>Eichenberger</t>
  </si>
  <si>
    <t>Nebikon MR</t>
  </si>
  <si>
    <t>Neudorf MR</t>
  </si>
  <si>
    <t>Roggliswil TV STV</t>
  </si>
  <si>
    <t>Rothenburg MTV STV</t>
  </si>
  <si>
    <t xml:space="preserve"> </t>
  </si>
  <si>
    <t>Rebsamen</t>
  </si>
  <si>
    <t>Bürkli</t>
  </si>
  <si>
    <t>Köpfli</t>
  </si>
  <si>
    <t>Etter</t>
  </si>
  <si>
    <t>Schwegler</t>
  </si>
  <si>
    <t>Graber</t>
  </si>
  <si>
    <t>Jonas</t>
  </si>
  <si>
    <t>Felber</t>
  </si>
  <si>
    <t>Passwort</t>
  </si>
  <si>
    <t>maennerturntag</t>
  </si>
  <si>
    <t>MTV Emmenstrand</t>
  </si>
  <si>
    <t>Schmatz</t>
  </si>
  <si>
    <t>Pieper</t>
  </si>
  <si>
    <t>Friedhelm</t>
  </si>
  <si>
    <t>Berchtold</t>
  </si>
  <si>
    <t>Dany</t>
  </si>
  <si>
    <t>Wiederkehr</t>
  </si>
  <si>
    <t>Rogenmoser</t>
  </si>
  <si>
    <t>Huwiler</t>
  </si>
  <si>
    <t>Küchler</t>
  </si>
  <si>
    <t>Niklaus</t>
  </si>
  <si>
    <t>Joe</t>
  </si>
  <si>
    <t>Rapacchi</t>
  </si>
  <si>
    <t>Maurizio</t>
  </si>
  <si>
    <t>Andjelic</t>
  </si>
  <si>
    <t>Dragan</t>
  </si>
  <si>
    <t>Thaqi</t>
  </si>
  <si>
    <t>Ballwil MR</t>
  </si>
  <si>
    <t>Holdener</t>
  </si>
  <si>
    <t>Rothen</t>
  </si>
  <si>
    <t>Pfenniger</t>
  </si>
  <si>
    <t>Kronenberg</t>
  </si>
  <si>
    <t>Aurelius</t>
  </si>
  <si>
    <t>Imhof</t>
  </si>
  <si>
    <t>Wagner</t>
  </si>
  <si>
    <t>Liniger</t>
  </si>
  <si>
    <t>Bissig</t>
  </si>
  <si>
    <t>Simon</t>
  </si>
  <si>
    <t>Zwyssig</t>
  </si>
  <si>
    <t>Brändli</t>
  </si>
  <si>
    <t>Grassi</t>
  </si>
  <si>
    <t>Charly</t>
  </si>
  <si>
    <t>Abächerli</t>
  </si>
  <si>
    <t xml:space="preserve">Bächler </t>
  </si>
  <si>
    <t>Wiprächtiger</t>
  </si>
  <si>
    <t>Tschopp</t>
  </si>
  <si>
    <t>Silivio</t>
  </si>
  <si>
    <t>Zef</t>
  </si>
  <si>
    <t>Àlteste aktive Wettkämpfer</t>
  </si>
  <si>
    <t>Riege</t>
  </si>
  <si>
    <t>Älteste Teilnehr (jüngstes Alter)</t>
  </si>
  <si>
    <t>jüngstes Alter</t>
  </si>
  <si>
    <t>Quadri</t>
  </si>
  <si>
    <t>Sergio</t>
  </si>
  <si>
    <t>Imbach</t>
  </si>
  <si>
    <t>Thade</t>
  </si>
  <si>
    <t>Unihockey</t>
  </si>
  <si>
    <t>Rugbylauf</t>
  </si>
  <si>
    <t>Korbeinwurf</t>
  </si>
  <si>
    <t>Unih = Unihockey</t>
  </si>
  <si>
    <t>Rugb = Rugbylauf</t>
  </si>
  <si>
    <t>Rugb</t>
  </si>
  <si>
    <t>Fischbach MR STV 2</t>
  </si>
  <si>
    <t>Egolzwil MTV STV 1</t>
  </si>
  <si>
    <t>Fischbach MR STV 1</t>
  </si>
  <si>
    <t>Fischbach MR STV 3</t>
  </si>
  <si>
    <t>Roggliswil TV STV 1</t>
  </si>
  <si>
    <t>Altbüron MR 1</t>
  </si>
  <si>
    <t>Ruswil MR 1</t>
  </si>
  <si>
    <t>Grosswangen MR 2</t>
  </si>
  <si>
    <t>Neudorf MR 4</t>
  </si>
  <si>
    <t>Schenkon MR 1</t>
  </si>
  <si>
    <t>Sempach MR 1</t>
  </si>
  <si>
    <t>Kerns MTV 5</t>
  </si>
  <si>
    <t>Eschenbach / LU ESV 1</t>
  </si>
  <si>
    <t>Rain STV 4</t>
  </si>
  <si>
    <t>Ettiswil Männerturner STV 2</t>
  </si>
  <si>
    <t>Schüpfheim TV STV 1</t>
  </si>
  <si>
    <t>Wikon STV 1</t>
  </si>
  <si>
    <t>Unih</t>
  </si>
  <si>
    <t>Grenzbereich</t>
  </si>
  <si>
    <t>Wappenscheiben Grenzbereich als Zahl</t>
  </si>
  <si>
    <t>Nebikon MR 1</t>
  </si>
  <si>
    <t>Rothenburg MTV STV 1</t>
  </si>
  <si>
    <t>Eschenbach / LU ESV 8</t>
  </si>
  <si>
    <t>Sursee MR 6</t>
  </si>
  <si>
    <t>Kost</t>
  </si>
  <si>
    <t>Adalbert</t>
  </si>
  <si>
    <t>Segat</t>
  </si>
  <si>
    <t>Luca</t>
  </si>
  <si>
    <t>Lüthold</t>
  </si>
  <si>
    <t>Hess</t>
  </si>
  <si>
    <t>Oswald</t>
  </si>
  <si>
    <t>Hansi</t>
  </si>
  <si>
    <t xml:space="preserve">Cortese </t>
  </si>
  <si>
    <t>Saner</t>
  </si>
  <si>
    <t>Treyer</t>
  </si>
  <si>
    <t>Isidor</t>
  </si>
  <si>
    <t>Illi</t>
  </si>
  <si>
    <t>Buchrain MR</t>
  </si>
  <si>
    <t>Oberholzer</t>
  </si>
  <si>
    <t>Luzern BTV STV</t>
  </si>
  <si>
    <t>Fellmann</t>
  </si>
  <si>
    <t>Wüest</t>
  </si>
  <si>
    <t>Mattli</t>
  </si>
  <si>
    <t>Riedweg</t>
  </si>
  <si>
    <t>Lipp</t>
  </si>
  <si>
    <t>Buchrain MRHedigerWerner425783</t>
  </si>
  <si>
    <t>Luzern BTV STVMurpfEdi420240</t>
  </si>
  <si>
    <t>Nebikon MRZürcherRainer346896</t>
  </si>
  <si>
    <t>Affentranger</t>
  </si>
  <si>
    <t xml:space="preserve">Ambühl </t>
  </si>
  <si>
    <t xml:space="preserve">Bassa </t>
  </si>
  <si>
    <t>Aldo</t>
  </si>
  <si>
    <t>Werder</t>
  </si>
  <si>
    <t xml:space="preserve">Rothenbühler </t>
  </si>
  <si>
    <t>Glur</t>
  </si>
  <si>
    <t>Omlin</t>
  </si>
  <si>
    <t>Zürcher</t>
  </si>
  <si>
    <t>Baumann</t>
  </si>
  <si>
    <t>Mader</t>
  </si>
  <si>
    <t>Imfeld</t>
  </si>
  <si>
    <t>Barrer</t>
  </si>
  <si>
    <t>Lüthy</t>
  </si>
  <si>
    <t>Perego</t>
  </si>
  <si>
    <t>Linus</t>
  </si>
  <si>
    <t>Kathriner</t>
  </si>
  <si>
    <t>Giuseppe</t>
  </si>
  <si>
    <t>Gijni</t>
  </si>
  <si>
    <t>Dommen</t>
  </si>
  <si>
    <t>Hüsler</t>
  </si>
  <si>
    <t>Businger</t>
  </si>
  <si>
    <t>Imboden</t>
  </si>
  <si>
    <t>Hediger</t>
  </si>
  <si>
    <t>Didier</t>
  </si>
  <si>
    <t>Rüttimann</t>
  </si>
  <si>
    <t>König</t>
  </si>
  <si>
    <t>Helmuth</t>
  </si>
  <si>
    <t>Leopold</t>
  </si>
  <si>
    <t>Freudiger</t>
  </si>
  <si>
    <t>Christof</t>
  </si>
  <si>
    <t>Enz</t>
  </si>
  <si>
    <t>Lingg</t>
  </si>
  <si>
    <t>Haggenmüller</t>
  </si>
  <si>
    <t>Rickenbach MRBeerliAlfons386971</t>
  </si>
  <si>
    <t>Egolzwil MTV STVLangHubert328577</t>
  </si>
  <si>
    <t>Mauensee Sportverein STVAreggerGeorges131806</t>
  </si>
  <si>
    <t>Engelberg TV STV</t>
  </si>
  <si>
    <t>Reussbühl MR</t>
  </si>
  <si>
    <t>Reussbühl MRBrunnerPeter210885</t>
  </si>
  <si>
    <t>Reussbühl MRMaurerBruno144788</t>
  </si>
  <si>
    <t>Reussbühl MRPawlikJörg144791</t>
  </si>
  <si>
    <t>Nebikon MRKaufmannJosef407451</t>
  </si>
  <si>
    <t>Neudorf MRIneichenBeat334475</t>
  </si>
  <si>
    <t>Neudorf MRGislerMarkus417946</t>
  </si>
  <si>
    <t>Ballwil MRStockerBeat101376</t>
  </si>
  <si>
    <t>Ballwil MRMüllerUrs402542</t>
  </si>
  <si>
    <t>Ballwil MRRebsamenBeat331527</t>
  </si>
  <si>
    <t>Roggliswil TV STVBärenboldThomas454071</t>
  </si>
  <si>
    <t>Roggliswil TV STVHuserHans334946</t>
  </si>
  <si>
    <t>Roggliswil TV STVLuternauerJosef jun.334949</t>
  </si>
  <si>
    <t>Gerig</t>
  </si>
  <si>
    <t>Pfeffikon MR STV 1</t>
  </si>
  <si>
    <t>E'brücke MTV Emmenstrand 1</t>
  </si>
  <si>
    <t>Niederhasli MR 1</t>
  </si>
  <si>
    <t>Hergiswil TV STV 2</t>
  </si>
  <si>
    <t>E'brücke MTV Emmenstrand 2</t>
  </si>
  <si>
    <t>Neuenkirch Männerturnverein 1</t>
  </si>
  <si>
    <t>Willisau MR 6</t>
  </si>
  <si>
    <t>Luzern BTV STV MR 8</t>
  </si>
  <si>
    <t>Niederhasli MR 2</t>
  </si>
  <si>
    <t>Beromünster TV STV 4</t>
  </si>
  <si>
    <t>Kägiswil MR 3</t>
  </si>
  <si>
    <t>Neuenkirch Männerturnverein 2</t>
  </si>
  <si>
    <t>E'brücke MTV Emmenstrand 3</t>
  </si>
  <si>
    <t>Willisau MR 7</t>
  </si>
  <si>
    <t>Alpnach MR STV 2</t>
  </si>
  <si>
    <t>Horw MR 3</t>
  </si>
  <si>
    <t>Niederhasli MR 4</t>
  </si>
  <si>
    <t>Stans MTV STV 3</t>
  </si>
  <si>
    <t>Horw MR 4</t>
  </si>
  <si>
    <t>Luzern BTV STV MR 7</t>
  </si>
  <si>
    <t>Meggen TV STV 3</t>
  </si>
  <si>
    <t>Huttwil MR 1</t>
  </si>
  <si>
    <t>Niederhasli MR 3</t>
  </si>
  <si>
    <t>Willisau MR 2</t>
  </si>
  <si>
    <t>E'brücke MTV Emmenstrand 4</t>
  </si>
  <si>
    <t>Luzern BTV STV MR 5</t>
  </si>
  <si>
    <t>Alpnach MR STV 1</t>
  </si>
  <si>
    <t>Luzern BTV STV Sen. 1</t>
  </si>
  <si>
    <t>Luzern BTV STV MR 6</t>
  </si>
  <si>
    <t>Luzern BTV STV MR 3</t>
  </si>
  <si>
    <t>Willisau MR 3</t>
  </si>
  <si>
    <t>Littau MTV 3</t>
  </si>
  <si>
    <t>E'brücke MTV Emmenstrand 5</t>
  </si>
  <si>
    <t>Huttwil MR 2</t>
  </si>
  <si>
    <t>Luzern BTV STV MR 2</t>
  </si>
  <si>
    <t>Luzern BTV STV MR 4</t>
  </si>
  <si>
    <t>Huttwil MR 3</t>
  </si>
  <si>
    <t>Willisau MR 5</t>
  </si>
  <si>
    <t>Willisau MR 4</t>
  </si>
  <si>
    <t>Kriens TV STV 5</t>
  </si>
  <si>
    <t>Hochdorf TV STV 5</t>
  </si>
  <si>
    <t>Luzern BTV STV MR 1</t>
  </si>
  <si>
    <t>Borter</t>
  </si>
  <si>
    <t>Maag</t>
  </si>
  <si>
    <t xml:space="preserve">Schweingruber </t>
  </si>
  <si>
    <t>Butcher</t>
  </si>
  <si>
    <t>John</t>
  </si>
  <si>
    <t>Knecht</t>
  </si>
  <si>
    <t>Toggweiler</t>
  </si>
  <si>
    <t>Hans-Jörg</t>
  </si>
  <si>
    <t>Umiker</t>
  </si>
  <si>
    <t>Köbi</t>
  </si>
  <si>
    <t>Weichbrodt</t>
  </si>
  <si>
    <t>Burgener</t>
  </si>
  <si>
    <t>Spychiger</t>
  </si>
  <si>
    <t>Barth</t>
  </si>
  <si>
    <t>Hutmacher</t>
  </si>
  <si>
    <t>Kenda</t>
  </si>
  <si>
    <t>Simsek</t>
  </si>
  <si>
    <t>Sakir</t>
  </si>
  <si>
    <t>Aschwanden</t>
  </si>
  <si>
    <t>Colangelo</t>
  </si>
  <si>
    <t>Carmine</t>
  </si>
  <si>
    <t>Furger</t>
  </si>
  <si>
    <t>Bächler</t>
  </si>
  <si>
    <t>Bosshard</t>
  </si>
  <si>
    <t>Fischbach MR STVBosshardRolf511352</t>
  </si>
  <si>
    <t>Korkmaz</t>
  </si>
  <si>
    <t>Mehmet</t>
  </si>
  <si>
    <t>Wüst</t>
  </si>
  <si>
    <t>Dölf</t>
  </si>
  <si>
    <t>Aufdermauer</t>
  </si>
  <si>
    <t>Leutenegger</t>
  </si>
  <si>
    <t>Rohrer</t>
  </si>
  <si>
    <t>Kiefer</t>
  </si>
  <si>
    <t>Merkofer</t>
  </si>
  <si>
    <t>Fuchs</t>
  </si>
  <si>
    <t>Zrotz</t>
  </si>
  <si>
    <t>Meinrad</t>
  </si>
  <si>
    <t>Schweizer</t>
  </si>
  <si>
    <t>Rossi</t>
  </si>
  <si>
    <t>Malters MRRossiPaolo163807</t>
  </si>
  <si>
    <t>Honegger</t>
  </si>
  <si>
    <t>Lussi</t>
  </si>
  <si>
    <t>Rolli</t>
  </si>
  <si>
    <t>Rey</t>
  </si>
  <si>
    <t>Schenker</t>
  </si>
  <si>
    <t>Lässer</t>
  </si>
  <si>
    <t>Bühler-Wechsler</t>
  </si>
  <si>
    <t>Wittwer</t>
  </si>
  <si>
    <t>Dill</t>
  </si>
  <si>
    <t>Glatt</t>
  </si>
  <si>
    <t>Gebhard</t>
  </si>
  <si>
    <t>Schütz</t>
  </si>
  <si>
    <t>Meier-Bossert</t>
  </si>
  <si>
    <t>Wermelinger</t>
  </si>
  <si>
    <t>Mehmedi</t>
  </si>
  <si>
    <t>Bajram</t>
  </si>
  <si>
    <t>Barone</t>
  </si>
  <si>
    <t>Georg</t>
  </si>
  <si>
    <t>Anderhub</t>
  </si>
  <si>
    <t>Enzmann</t>
  </si>
  <si>
    <t>Schnarwiler</t>
  </si>
  <si>
    <t>Suter</t>
  </si>
  <si>
    <t>Brändlin</t>
  </si>
  <si>
    <t>Rothenfluh</t>
  </si>
  <si>
    <t>Carnevale</t>
  </si>
  <si>
    <t>Michele</t>
  </si>
  <si>
    <t>Egg</t>
  </si>
  <si>
    <t>Isenegger</t>
  </si>
  <si>
    <t>Kiener</t>
  </si>
  <si>
    <t>Malters MRZrotzMarkus163742</t>
  </si>
  <si>
    <t>Mauensee Sportverein STVLichtsteinerRoland586633</t>
  </si>
  <si>
    <t>Weggis TV STV</t>
  </si>
  <si>
    <t>Isele</t>
  </si>
  <si>
    <t>Hugentobler</t>
  </si>
  <si>
    <t>Zurmühle</t>
  </si>
  <si>
    <t>Feuz</t>
  </si>
  <si>
    <t>Bischof</t>
  </si>
  <si>
    <t>Miron</t>
  </si>
  <si>
    <t>Urban</t>
  </si>
  <si>
    <t>Gjini</t>
  </si>
  <si>
    <t>Aepfler</t>
  </si>
  <si>
    <t>Wey</t>
  </si>
  <si>
    <t>Künzli</t>
  </si>
  <si>
    <t>Julius</t>
  </si>
  <si>
    <t>Herger</t>
  </si>
  <si>
    <t>Sager</t>
  </si>
  <si>
    <t>Sidler</t>
  </si>
  <si>
    <t>Rast</t>
  </si>
  <si>
    <t>Dischl</t>
  </si>
  <si>
    <t>Mazenauer</t>
  </si>
  <si>
    <t>Würsch</t>
  </si>
  <si>
    <t>Weggis TV STVHofstetterDidier371705</t>
  </si>
  <si>
    <t>Weggis TV STVIselePeter415913</t>
  </si>
  <si>
    <t>Weggis TV STVSchmidRolf370641</t>
  </si>
  <si>
    <t>Weggis TV STVSpiessGerhard370827</t>
  </si>
  <si>
    <t>Weggis TV STVHugentoblerMoritz370800</t>
  </si>
  <si>
    <t>Weggis TV STVZurmühleFranz370649</t>
  </si>
  <si>
    <t>Ruswil MRFeuzFritz355625</t>
  </si>
  <si>
    <t>Rothenburg MTV STVAmreinErwin104012</t>
  </si>
  <si>
    <t>Rothenburg MTV STVBischofMiron883386</t>
  </si>
  <si>
    <t>Rothenburg MTV STVSchweglerUrban945930</t>
  </si>
  <si>
    <t>Rickenbach MRGjiniZef511085</t>
  </si>
  <si>
    <t>Rickenbach MRHelblingWolfgang484130</t>
  </si>
  <si>
    <t>Rickenbach MRWeyJosef327227</t>
  </si>
  <si>
    <t>Neudorf MRArnoldHans-Peter675728</t>
  </si>
  <si>
    <t>Nebikon MRKünzliReto128351</t>
  </si>
  <si>
    <t>Nebikon MRWymannHans407465</t>
  </si>
  <si>
    <t>Mauensee Sportverein STVLischerUrs131793</t>
  </si>
  <si>
    <t>Malters MRSteffenJulius163821</t>
  </si>
  <si>
    <t>Luzern BTV STVInderbitzinPaul377730</t>
  </si>
  <si>
    <t>Luzern BTV STVVogelWalter911906</t>
  </si>
  <si>
    <t>Luzern BTV STVRothenfluhKurt537658</t>
  </si>
  <si>
    <t>Luzern BTV STVQuadriSergio83427</t>
  </si>
  <si>
    <t>Eschenbach / LU ESVMuffPatrick437715</t>
  </si>
  <si>
    <t>Eschenbach / LU ESVHergerHeinz3006614</t>
  </si>
  <si>
    <t>Eschenbach / LU ESVAnderhubBeat526132</t>
  </si>
  <si>
    <t>Eschenbach / LU ESVRastGuido581028</t>
  </si>
  <si>
    <t>Engelberg TV STVDischlHugo3021424</t>
  </si>
  <si>
    <t>Engelberg TV STVIneichenMax334420</t>
  </si>
  <si>
    <t>Egolzwil MTV STVVonarburgPeter831878</t>
  </si>
  <si>
    <t>Egolzwil MTV STVGassmannFranz371225</t>
  </si>
  <si>
    <t>Egolzwil MTV STVMarfurtHansruedi161905</t>
  </si>
  <si>
    <t>Beromünster MR STVZimmermannAlfons578508</t>
  </si>
  <si>
    <t>Beromünster MR STVMazenauerMeinrad100509</t>
  </si>
  <si>
    <t>Ballwil MRWürschUrs638896</t>
  </si>
  <si>
    <t xml:space="preserve">Männerriege </t>
  </si>
  <si>
    <t>Eschenbach / LU ESVSagerRoger3056318</t>
  </si>
  <si>
    <t>Rast Guido</t>
  </si>
  <si>
    <t>Suter Bruno</t>
  </si>
  <si>
    <t>Wüest Guido</t>
  </si>
  <si>
    <t>MTT 2017 Luzern</t>
  </si>
  <si>
    <t>Männerriege Altbüron</t>
  </si>
  <si>
    <t>Männerriege Rothenburg</t>
  </si>
  <si>
    <t>Altbüron Männer STV</t>
  </si>
  <si>
    <t>Michi</t>
  </si>
  <si>
    <t>Valentin</t>
  </si>
  <si>
    <t>Roschmann</t>
  </si>
  <si>
    <t>Brandstetter</t>
  </si>
  <si>
    <t>Alois jun.</t>
  </si>
  <si>
    <t xml:space="preserve">Alois </t>
  </si>
  <si>
    <t>Szabo</t>
  </si>
  <si>
    <t>Burki</t>
  </si>
  <si>
    <t>Severin</t>
  </si>
  <si>
    <t>Bumann</t>
  </si>
  <si>
    <t>Kreuz</t>
  </si>
  <si>
    <t>Rüdin</t>
  </si>
  <si>
    <t>Steimann</t>
  </si>
  <si>
    <t>Hergiswil TV STV</t>
  </si>
  <si>
    <t>Franziskas</t>
  </si>
  <si>
    <t xml:space="preserve">Winiker </t>
  </si>
  <si>
    <t>Gmür</t>
  </si>
  <si>
    <t xml:space="preserve">Andrea </t>
  </si>
  <si>
    <t>Meggen MR STV</t>
  </si>
  <si>
    <t>Sigrist</t>
  </si>
  <si>
    <t>A</t>
  </si>
  <si>
    <t>B</t>
  </si>
  <si>
    <t>C</t>
  </si>
  <si>
    <t>Weber</t>
  </si>
  <si>
    <t>Conrad</t>
  </si>
  <si>
    <t>a</t>
  </si>
  <si>
    <t>b</t>
  </si>
  <si>
    <t xml:space="preserve">c </t>
  </si>
  <si>
    <t xml:space="preserve">d </t>
  </si>
  <si>
    <t>e</t>
  </si>
  <si>
    <t>f</t>
  </si>
  <si>
    <t>Wiget</t>
  </si>
  <si>
    <t>With</t>
  </si>
  <si>
    <t>Thurnherr</t>
  </si>
  <si>
    <t>Beer</t>
  </si>
  <si>
    <t>Ursanne</t>
  </si>
  <si>
    <t>Schriber</t>
  </si>
  <si>
    <t>Weisskopf</t>
  </si>
  <si>
    <t xml:space="preserve">Stefan </t>
  </si>
  <si>
    <t>Hoesly</t>
  </si>
  <si>
    <t>Roman</t>
  </si>
  <si>
    <t xml:space="preserve">Andreas </t>
  </si>
  <si>
    <t xml:space="preserve">Schaller </t>
  </si>
  <si>
    <t>Süzük</t>
  </si>
  <si>
    <t>Muharrem</t>
  </si>
  <si>
    <t>Winikon TV STV</t>
  </si>
  <si>
    <t>Ferdy</t>
  </si>
  <si>
    <t>Geissmann</t>
  </si>
  <si>
    <t>David</t>
  </si>
  <si>
    <t>Lukas</t>
  </si>
  <si>
    <t>Gregor</t>
  </si>
  <si>
    <t>Breit</t>
  </si>
  <si>
    <t>Aeschlimann</t>
  </si>
  <si>
    <t>Streit</t>
  </si>
  <si>
    <t>Sämi</t>
  </si>
  <si>
    <t>Altbüron Männer STVBättigReto207418</t>
  </si>
  <si>
    <t>Altbüron Männer STVJaeggiDaniel207416</t>
  </si>
  <si>
    <t>Altbüron Männer STVMüllerIwan200883</t>
  </si>
  <si>
    <t>Altbüron Männer STVAndjelicDragan498500</t>
  </si>
  <si>
    <t>Altbüron Männer STVHäfligerTony601223</t>
  </si>
  <si>
    <t>Altbüron Männer STVWapfRolf413467</t>
  </si>
  <si>
    <t>Altbüron Männer STVBlumToni119812</t>
  </si>
  <si>
    <t>Altbüron Männer STVKoffelBruno120005</t>
  </si>
  <si>
    <t>Altbüron Männer STVMüllerElmar413458</t>
  </si>
  <si>
    <t>Ballwil MRBurriMichi841142</t>
  </si>
  <si>
    <t>Ballwil MRHofstetterValentin101349</t>
  </si>
  <si>
    <t>Ballwil MRRoschmannMario497843</t>
  </si>
  <si>
    <t>Beromünster MR STVSchererJosef3074116</t>
  </si>
  <si>
    <t>Beromünster MR STVErniHans3128088</t>
  </si>
  <si>
    <t>Beromünster MR STVBrandstetterAlois jun.910950</t>
  </si>
  <si>
    <t>Beromünster MR STVGassmannMarkus497833</t>
  </si>
  <si>
    <t>Buchrain MRKäppeliAlois ---</t>
  </si>
  <si>
    <t>Buchrain MRRölliKonrad484585</t>
  </si>
  <si>
    <t>Buchrain MRScheideggerMarkus117162</t>
  </si>
  <si>
    <t>Buchrain MRSzaboCsaba3029880</t>
  </si>
  <si>
    <t>Egolzwil MTV STVHodelJosef161899</t>
  </si>
  <si>
    <t>Egolzwil MTV STVPeterMarkus3004632</t>
  </si>
  <si>
    <t>Engelberg TV STVMatterKobi88672</t>
  </si>
  <si>
    <t>Engelberg TV STVKusterHerbert88675</t>
  </si>
  <si>
    <t>Engelberg TV STVZumbühlAnton88649</t>
  </si>
  <si>
    <t>Eschenbach / LU ESVOetterliPeter139862</t>
  </si>
  <si>
    <t>Eschenbach / LU ESVBurkiSeverin3006617</t>
  </si>
  <si>
    <t>Eschenbach / LU ESVBumannThomas581022</t>
  </si>
  <si>
    <t>Eschenbach / LU ESVStadelmannDaniel139886</t>
  </si>
  <si>
    <t>Eschenbach / LU ESVMathisStefan---</t>
  </si>
  <si>
    <t>Eschenbach / LU ESVKreuzPaul526134</t>
  </si>
  <si>
    <t>Eschenbach / LU ESVBarmetWilly437541</t>
  </si>
  <si>
    <t>Eschenbach / LU ESVGrüterJimmy139816</t>
  </si>
  <si>
    <t>Eschenbach / LU ESVSidlerHans-Jörg139880</t>
  </si>
  <si>
    <t>Eschenbach / LU ESVRüdinPeter369731</t>
  </si>
  <si>
    <t>Eschenbach / LU ESVBühlerNiklaus139759</t>
  </si>
  <si>
    <t>Eschenbach / LU ESVRütimannBruno369732</t>
  </si>
  <si>
    <t>Fischbach MR STVAchermannDaniel871117</t>
  </si>
  <si>
    <t>Fischbach MR STVHäfligerPirmin94097</t>
  </si>
  <si>
    <t>Fischbach MR STVSteimannPhilipp562918</t>
  </si>
  <si>
    <t>Fischbach MR STVStöckliAlois94076</t>
  </si>
  <si>
    <t>Fischbach MR STVAchermannBruno344861</t>
  </si>
  <si>
    <t>Fischbach MR STVKollerHans94078</t>
  </si>
  <si>
    <t>Fischbach MR STVLangensteinWalter94060</t>
  </si>
  <si>
    <t>Hergiswil TV STVBlättlerJoe---</t>
  </si>
  <si>
    <t>Hergiswil TV STVOdermattRuedi99320</t>
  </si>
  <si>
    <t>Hergiswil TV STVZgraggenUrs836169</t>
  </si>
  <si>
    <t>Luzern BTV STVHerzogErich56704</t>
  </si>
  <si>
    <t>Luzern BTV STVEisserleJosef83485</t>
  </si>
  <si>
    <t>Luzern BTV STVVogelHans430978</t>
  </si>
  <si>
    <t>Malters MRBlumJosef163747</t>
  </si>
  <si>
    <t>Malters MRGigerJörg163745</t>
  </si>
  <si>
    <t>Malters MRZrotzRené354627</t>
  </si>
  <si>
    <t>Meggen MR STVKriegerRolf562643</t>
  </si>
  <si>
    <t>Meggen MR STVSigristKarl3108610</t>
  </si>
  <si>
    <t>Meggen MR STVWyserPhilipp93044</t>
  </si>
  <si>
    <t>Meggen MR STVAmmannRuedi499437</t>
  </si>
  <si>
    <t>Meggen MR STVGähwilerBeat93153</t>
  </si>
  <si>
    <t>Meggen MR STVWyserMarkus93235</t>
  </si>
  <si>
    <t>Meierskappel MTV STVAManfred--</t>
  </si>
  <si>
    <t>Meierskappel MTV STVBManfred--</t>
  </si>
  <si>
    <t>Meierskappel MTV STVCManfred--</t>
  </si>
  <si>
    <t>MTV EmmenstrandFurgerPeter528805</t>
  </si>
  <si>
    <t>MTV EmmenstrandMeierJörg3021377</t>
  </si>
  <si>
    <t>MTV EmmenstrandPortmannErwin575768</t>
  </si>
  <si>
    <t>MTV EmmenstrandNiederbergerAnton133637</t>
  </si>
  <si>
    <t>MTV EmmenstrandSchreuderRolf385745</t>
  </si>
  <si>
    <t>MTV EmmenstrandWeberHansjörg403929</t>
  </si>
  <si>
    <t>MTV EmmenstrandEtterUlrich133391</t>
  </si>
  <si>
    <t>MTV EmmenstrandRisiKurt422213</t>
  </si>
  <si>
    <t>MTV EmmenstrandWiggerHans3007350</t>
  </si>
  <si>
    <t>MTV EmmenstrandEichenbergerHeinz133461</t>
  </si>
  <si>
    <t>MTV EmmenstrandOberholzerLeo133639</t>
  </si>
  <si>
    <t>MTV EmmenstrandSignerJosef133744</t>
  </si>
  <si>
    <t>Nebikon MRBisseggerConrad957355</t>
  </si>
  <si>
    <t>Nebikon MRMüllerRoger128376</t>
  </si>
  <si>
    <t>Nebikon MRBisseggerThomas407447</t>
  </si>
  <si>
    <t>Nebikon MRSchlüsselRoger3101898</t>
  </si>
  <si>
    <t>Nebikon MRSigristMarcel3101900</t>
  </si>
  <si>
    <t>Nebikon MRFellmannAlbert407445</t>
  </si>
  <si>
    <t>Nebikon MRThürigEmil407461</t>
  </si>
  <si>
    <t>Neudorf MRWirzWilli417957</t>
  </si>
  <si>
    <t>Neudorf MRStockerPius142884</t>
  </si>
  <si>
    <t>Reiden MR STVa1???</t>
  </si>
  <si>
    <t>Reiden MR STVb2???</t>
  </si>
  <si>
    <t>Reiden MR STVc 3???</t>
  </si>
  <si>
    <t>Reiden MR STVd 4???</t>
  </si>
  <si>
    <t>Reiden MR STVe5???</t>
  </si>
  <si>
    <t>Reiden MR STVf6???</t>
  </si>
  <si>
    <t>Reussbühl MRPortmannDaniel418964</t>
  </si>
  <si>
    <t>Reussbühl MRWigetBeat548065</t>
  </si>
  <si>
    <t>Reussbühl MRWithHeinz144792</t>
  </si>
  <si>
    <t>Rickenbach MRAepflerSteffen3016728</t>
  </si>
  <si>
    <t>Rickenbach MRWeySimon688203</t>
  </si>
  <si>
    <t>Rickenbach MRBühlmannMarkus81681</t>
  </si>
  <si>
    <t>Roggliswil TV STVFluryManfred111128</t>
  </si>
  <si>
    <t>Roggliswil TV STVGeiserAdolf334939</t>
  </si>
  <si>
    <t>Roggliswil TV STVThurnherrMartin3059441</t>
  </si>
  <si>
    <t>Roggliswil TV STVWirzUrs3118256</t>
  </si>
  <si>
    <t>Roggliswil TV STVRütterPeter454070</t>
  </si>
  <si>
    <t>Roggliswil TV STVScheideggerThomas111101</t>
  </si>
  <si>
    <t>Roggliswil TV STVBlumFritz111166</t>
  </si>
  <si>
    <t>Roggliswil TV STVLuternauerVinzenz179840</t>
  </si>
  <si>
    <t>Rothenburg MTV STVArreggerFranz-Josef104023</t>
  </si>
  <si>
    <t>Rothenburg MTV STVBeerUrsanne3084819</t>
  </si>
  <si>
    <t>Rothenburg MTV STVSchriberMartin3002440</t>
  </si>
  <si>
    <t>Rothenburg MTV STVWeisskopfChristian3123303</t>
  </si>
  <si>
    <t>Rothenburg MTV STVBucherStefan 569793</t>
  </si>
  <si>
    <t>Rothenburg MTV STVHoeslyRoman3123300</t>
  </si>
  <si>
    <t>Rothenburg MTV STVJostMarkus883387</t>
  </si>
  <si>
    <t>Rothenburg MTV STVBucherAndreas 432319</t>
  </si>
  <si>
    <t>Rothenburg MTV STVImgrüthPius377927</t>
  </si>
  <si>
    <t>Rothenburg MTV STVFüglisterAlfons432322</t>
  </si>
  <si>
    <t>Rothenburg MTV STVPortmannFranz104205</t>
  </si>
  <si>
    <t>Rothenburg MTV STVStalderWalter104273</t>
  </si>
  <si>
    <t>Ruswil MRSchaller Ruedi3015985</t>
  </si>
  <si>
    <t>Ruswil MRMüllerFranz355978</t>
  </si>
  <si>
    <t>Schüpfheim TVRothPablo432723</t>
  </si>
  <si>
    <t>Schüpfheim TVSchumacherJosef432720</t>
  </si>
  <si>
    <t>Schüpfheim TVPortmannTony144821</t>
  </si>
  <si>
    <t>Schüpfheim TVPortmannThomas330645</t>
  </si>
  <si>
    <t>Schüpfheim TVStadelmannWilli---</t>
  </si>
  <si>
    <t>Weggis TV STVSüzükMuharrem3056712</t>
  </si>
  <si>
    <t>Weggis TV STVHedigerHansruedi521859</t>
  </si>
  <si>
    <t>Weggis TV STVMathisJulius370814</t>
  </si>
  <si>
    <t>Winikon TV STVEiholzerRobert319161</t>
  </si>
  <si>
    <t>Winikon TV STVMattliFerdy121258</t>
  </si>
  <si>
    <t>Winikon TV STVSchwarzentruberKurt121187</t>
  </si>
  <si>
    <t>Winikon TV STVFeuzHeinz121290</t>
  </si>
  <si>
    <t>Winikon TV STVGeissmannMarcel569653</t>
  </si>
  <si>
    <t>Winikon TV STVMattliDavid121322</t>
  </si>
  <si>
    <t>Wolhusen Männerriege TVMeyerLukas968757</t>
  </si>
  <si>
    <t>Wolhusen Männerriege TVKaufmannGregor435509</t>
  </si>
  <si>
    <t>Wolhusen Männerriege TVSteffenGeorg968779</t>
  </si>
  <si>
    <t>Wolhusen Männerriege TVBreitMario353506</t>
  </si>
  <si>
    <t>Wolhusen Männerriege TVGasserMarkus454354</t>
  </si>
  <si>
    <t>Wolhusen Männerriege TVWickiDaniel968814</t>
  </si>
  <si>
    <t>Wolhusen Männerriege TVAeschlimannUrs352759</t>
  </si>
  <si>
    <t>Wolhusen Männerriege TVAnlikerWerner352575</t>
  </si>
  <si>
    <t>Wolhusen Männerriege TVAnlikerHansruedi352762</t>
  </si>
  <si>
    <t>Wolhusen Männerriege TVBaroneGiuseppe353504</t>
  </si>
  <si>
    <t>Wolhusen Männerriege TVHofstetterJosef353514</t>
  </si>
  <si>
    <t>Wolhusen Männerriege TVZihlmannKurt353540</t>
  </si>
  <si>
    <t>Wolhusen Männerriege TVKochHans353517</t>
  </si>
  <si>
    <t>Wolhusen Männerriege TVPeterHans353520</t>
  </si>
  <si>
    <t>Wolhusen Männerriege TVStreitSämi968792</t>
  </si>
  <si>
    <t>Luzern BTV STVBitziFranziskas?</t>
  </si>
  <si>
    <t>Luzern BTV STVWiniker Paul??</t>
  </si>
  <si>
    <t>Luzern BTV STVGmürAndrea ???</t>
  </si>
  <si>
    <t xml:space="preserve">Kreienbühl </t>
  </si>
  <si>
    <t xml:space="preserve">Willi </t>
  </si>
  <si>
    <t>1-ter</t>
  </si>
  <si>
    <t>2-ter</t>
  </si>
  <si>
    <t>3-ter</t>
  </si>
  <si>
    <t>4-ter</t>
  </si>
  <si>
    <t>5-ter</t>
  </si>
  <si>
    <t>6-ter</t>
  </si>
  <si>
    <t>7-ter</t>
  </si>
  <si>
    <t>Rang</t>
  </si>
  <si>
    <t>Sort</t>
  </si>
  <si>
    <t>Wolhusen Männerriege TV 1</t>
  </si>
  <si>
    <t>Buchrain MR 2</t>
  </si>
  <si>
    <t>Altbüron Männer STV 1</t>
  </si>
  <si>
    <t>Ballwil MR 4</t>
  </si>
  <si>
    <t>Beromünster MR STV 4</t>
  </si>
  <si>
    <t>Luzern BTV STV 4</t>
  </si>
  <si>
    <t>Wolhusen Männerriege TV 2</t>
  </si>
  <si>
    <t>Wolhusen Männerriege TV 3</t>
  </si>
  <si>
    <t>Wolhusen Männerriege TV 5</t>
  </si>
  <si>
    <t>Wolhusen Männerriege TV 4</t>
  </si>
  <si>
    <t>Altbüron Männer STV 2</t>
  </si>
  <si>
    <t>Meggen MR STV 1</t>
  </si>
  <si>
    <t>Buchrain MR 1</t>
  </si>
  <si>
    <t>Eschenbach / LU ESV 6</t>
  </si>
  <si>
    <t>Altbüron Männer STV 3</t>
  </si>
  <si>
    <t>Wolhusen Männerriege TV 8</t>
  </si>
  <si>
    <t>MTV Emmenstrand 1</t>
  </si>
  <si>
    <t>Ballwil MR 5</t>
  </si>
  <si>
    <t>Beromünster MR STV 3</t>
  </si>
  <si>
    <t>Schüpfheim TV 3</t>
  </si>
  <si>
    <t>Schüpfheim TV 2</t>
  </si>
  <si>
    <t>Wolhusen Männerriege TV 9</t>
  </si>
  <si>
    <t>Schüpfheim TV 1</t>
  </si>
  <si>
    <t>Wolhusen Männerriege TV 7</t>
  </si>
  <si>
    <t>Luzern BTV STV 1</t>
  </si>
  <si>
    <t>Meggen MR STV 2</t>
  </si>
  <si>
    <t>Beromünster MR STV 2</t>
  </si>
  <si>
    <t>Rickenbach MR 4</t>
  </si>
  <si>
    <t>MTV Emmenstrand 2</t>
  </si>
  <si>
    <t>Eschenbach / LU ESV 9</t>
  </si>
  <si>
    <t>MTV Emmenstrand 3</t>
  </si>
  <si>
    <t>Nebikon MR 4</t>
  </si>
  <si>
    <t>Wolhusen Männerriege TV 6</t>
  </si>
  <si>
    <t>MTV Emmenstrand 4</t>
  </si>
  <si>
    <t>Weggis TV STV 3</t>
  </si>
  <si>
    <t>Beromünster MR STV 1</t>
  </si>
  <si>
    <t>Luzern BTV STV 2</t>
  </si>
  <si>
    <t>Luzern BTV STV 3</t>
  </si>
  <si>
    <t>Eschenbach / LU ESV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</si>
</sst>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4"/>
      <name val="Times New Roman"/>
      <family val="1"/>
    </font>
    <font>
      <sz val="11"/>
      <name val="Arial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sz val="8"/>
      <name val="Arial"/>
    </font>
    <font>
      <sz val="9"/>
      <color rgb="FF0000FF"/>
      <name val="Arial"/>
      <family val="2"/>
    </font>
    <font>
      <b/>
      <sz val="9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0" borderId="0" xfId="0" applyFont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7" borderId="0" xfId="0" applyFont="1" applyFill="1"/>
    <xf numFmtId="0" fontId="2" fillId="8" borderId="0" xfId="0" applyFont="1" applyFill="1"/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5" fillId="0" borderId="0" xfId="2"/>
    <xf numFmtId="0" fontId="8" fillId="0" borderId="0" xfId="2" applyFont="1" applyAlignment="1">
      <alignment vertical="top"/>
    </xf>
    <xf numFmtId="0" fontId="9" fillId="0" borderId="0" xfId="2" applyFont="1"/>
    <xf numFmtId="0" fontId="5" fillId="0" borderId="0" xfId="2" applyAlignment="1">
      <alignment horizontal="right"/>
    </xf>
    <xf numFmtId="0" fontId="6" fillId="0" borderId="0" xfId="2" applyFont="1" applyAlignment="1">
      <alignment horizontal="right"/>
    </xf>
    <xf numFmtId="0" fontId="6" fillId="0" borderId="0" xfId="2" applyFont="1"/>
    <xf numFmtId="0" fontId="6" fillId="0" borderId="0" xfId="2" applyFont="1" applyAlignment="1">
      <alignment horizontal="left"/>
    </xf>
    <xf numFmtId="0" fontId="8" fillId="0" borderId="0" xfId="2" applyFont="1" applyAlignment="1">
      <alignment horizontal="center" vertical="center"/>
    </xf>
    <xf numFmtId="0" fontId="5" fillId="0" borderId="0" xfId="2" applyAlignment="1">
      <alignment vertical="center"/>
    </xf>
    <xf numFmtId="0" fontId="6" fillId="0" borderId="0" xfId="2" quotePrefix="1" applyFont="1" applyAlignment="1">
      <alignment horizontal="left"/>
    </xf>
    <xf numFmtId="0" fontId="7" fillId="0" borderId="0" xfId="2" applyFont="1" applyAlignment="1">
      <alignment vertical="top"/>
    </xf>
    <xf numFmtId="0" fontId="5" fillId="0" borderId="0" xfId="2" applyAlignment="1">
      <alignment horizontal="center"/>
    </xf>
    <xf numFmtId="0" fontId="5" fillId="0" borderId="0" xfId="2" applyAlignment="1">
      <alignment horizontal="right" vertical="center"/>
    </xf>
    <xf numFmtId="0" fontId="10" fillId="0" borderId="0" xfId="2" applyFont="1"/>
    <xf numFmtId="0" fontId="11" fillId="0" borderId="0" xfId="0" applyFont="1"/>
    <xf numFmtId="0" fontId="11" fillId="0" borderId="0" xfId="0" applyFont="1" applyAlignment="1">
      <alignment horizontal="left" indent="1"/>
    </xf>
    <xf numFmtId="0" fontId="13" fillId="9" borderId="1" xfId="0" applyFont="1" applyFill="1" applyBorder="1"/>
    <xf numFmtId="0" fontId="13" fillId="9" borderId="2" xfId="0" applyFont="1" applyFill="1" applyBorder="1" applyAlignment="1">
      <alignment horizontal="left" indent="1"/>
    </xf>
    <xf numFmtId="0" fontId="13" fillId="9" borderId="2" xfId="0" applyFont="1" applyFill="1" applyBorder="1"/>
    <xf numFmtId="0" fontId="13" fillId="9" borderId="2" xfId="0" applyFont="1" applyFill="1" applyBorder="1" applyAlignment="1">
      <alignment horizontal="right"/>
    </xf>
    <xf numFmtId="164" fontId="13" fillId="9" borderId="3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4" xfId="0" applyFont="1" applyBorder="1"/>
    <xf numFmtId="0" fontId="12" fillId="0" borderId="4" xfId="0" applyFont="1" applyBorder="1" applyAlignment="1">
      <alignment horizontal="right"/>
    </xf>
    <xf numFmtId="164" fontId="12" fillId="0" borderId="4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right"/>
    </xf>
    <xf numFmtId="0" fontId="14" fillId="0" borderId="5" xfId="0" applyFont="1" applyBorder="1" applyAlignment="1">
      <alignment vertical="center"/>
    </xf>
    <xf numFmtId="0" fontId="14" fillId="0" borderId="5" xfId="0" applyFont="1" applyBorder="1"/>
    <xf numFmtId="164" fontId="14" fillId="0" borderId="6" xfId="0" applyNumberFormat="1" applyFont="1" applyBorder="1" applyAlignment="1">
      <alignment horizontal="righ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14" fillId="0" borderId="0" xfId="0" applyFont="1"/>
    <xf numFmtId="164" fontId="14" fillId="0" borderId="7" xfId="0" applyNumberFormat="1" applyFont="1" applyBorder="1" applyAlignment="1">
      <alignment horizontal="right"/>
    </xf>
    <xf numFmtId="0" fontId="14" fillId="0" borderId="8" xfId="0" applyFont="1" applyBorder="1"/>
    <xf numFmtId="0" fontId="14" fillId="0" borderId="9" xfId="0" applyFont="1" applyBorder="1"/>
    <xf numFmtId="0" fontId="14" fillId="0" borderId="10" xfId="0" applyFont="1" applyBorder="1"/>
    <xf numFmtId="0" fontId="14" fillId="0" borderId="10" xfId="0" applyFont="1" applyBorder="1" applyAlignment="1">
      <alignment horizontal="right"/>
    </xf>
    <xf numFmtId="164" fontId="14" fillId="0" borderId="11" xfId="0" applyNumberFormat="1" applyFont="1" applyBorder="1" applyAlignment="1">
      <alignment horizontal="right"/>
    </xf>
    <xf numFmtId="0" fontId="14" fillId="0" borderId="12" xfId="0" applyFont="1" applyBorder="1"/>
    <xf numFmtId="0" fontId="14" fillId="0" borderId="0" xfId="0" applyFont="1" applyAlignment="1">
      <alignment horizontal="left" vertical="center"/>
    </xf>
    <xf numFmtId="0" fontId="6" fillId="0" borderId="0" xfId="2" applyFont="1" applyAlignment="1">
      <alignment vertical="top"/>
    </xf>
    <xf numFmtId="0" fontId="8" fillId="0" borderId="0" xfId="2" applyFont="1"/>
    <xf numFmtId="0" fontId="14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10" fillId="0" borderId="0" xfId="2" applyFont="1" applyAlignment="1">
      <alignment horizontal="left"/>
    </xf>
    <xf numFmtId="0" fontId="3" fillId="0" borderId="0" xfId="0" applyFont="1"/>
    <xf numFmtId="2" fontId="13" fillId="9" borderId="2" xfId="0" applyNumberFormat="1" applyFont="1" applyFill="1" applyBorder="1" applyAlignment="1">
      <alignment horizontal="left"/>
    </xf>
    <xf numFmtId="2" fontId="13" fillId="9" borderId="2" xfId="0" applyNumberFormat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2" fontId="2" fillId="0" borderId="0" xfId="0" applyNumberFormat="1" applyFont="1"/>
    <xf numFmtId="2" fontId="2" fillId="4" borderId="0" xfId="0" applyNumberFormat="1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5" fillId="0" borderId="0" xfId="0" applyFont="1"/>
    <xf numFmtId="164" fontId="13" fillId="9" borderId="2" xfId="0" applyNumberFormat="1" applyFont="1" applyFill="1" applyBorder="1" applyAlignment="1">
      <alignment horizontal="right"/>
    </xf>
    <xf numFmtId="0" fontId="13" fillId="9" borderId="3" xfId="0" applyFont="1" applyFill="1" applyBorder="1" applyAlignment="1">
      <alignment horizontal="right"/>
    </xf>
    <xf numFmtId="1" fontId="2" fillId="0" borderId="0" xfId="0" applyNumberFormat="1" applyFont="1"/>
    <xf numFmtId="1" fontId="2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right"/>
    </xf>
    <xf numFmtId="1" fontId="13" fillId="9" borderId="2" xfId="0" applyNumberFormat="1" applyFont="1" applyFill="1" applyBorder="1" applyAlignment="1">
      <alignment horizontal="right"/>
    </xf>
    <xf numFmtId="1" fontId="13" fillId="9" borderId="2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9" fontId="0" fillId="0" borderId="0" xfId="1" applyFont="1"/>
    <xf numFmtId="9" fontId="0" fillId="0" borderId="0" xfId="1" applyFont="1" applyAlignment="1">
      <alignment horizontal="center"/>
    </xf>
    <xf numFmtId="0" fontId="0" fillId="4" borderId="0" xfId="0" applyFill="1" applyAlignment="1">
      <alignment horizontal="center"/>
    </xf>
    <xf numFmtId="2" fontId="11" fillId="0" borderId="0" xfId="0" applyNumberFormat="1" applyFont="1" applyAlignment="1">
      <alignment horizontal="right"/>
    </xf>
    <xf numFmtId="0" fontId="12" fillId="0" borderId="0" xfId="0" applyFont="1"/>
    <xf numFmtId="0" fontId="16" fillId="0" borderId="0" xfId="0" applyFont="1"/>
    <xf numFmtId="0" fontId="16" fillId="0" borderId="0" xfId="0" applyFont="1" applyAlignment="1">
      <alignment horizontal="left" indent="1"/>
    </xf>
    <xf numFmtId="0" fontId="17" fillId="0" borderId="0" xfId="0" applyFont="1" applyAlignment="1">
      <alignment horizontal="center"/>
    </xf>
    <xf numFmtId="0" fontId="17" fillId="0" borderId="0" xfId="0" applyFont="1"/>
    <xf numFmtId="1" fontId="16" fillId="0" borderId="0" xfId="0" applyNumberFormat="1" applyFont="1"/>
    <xf numFmtId="2" fontId="16" fillId="0" borderId="0" xfId="0" applyNumberFormat="1" applyFont="1"/>
    <xf numFmtId="1" fontId="16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164" fontId="17" fillId="0" borderId="0" xfId="0" applyNumberFormat="1" applyFont="1"/>
    <xf numFmtId="164" fontId="17" fillId="0" borderId="0" xfId="0" applyNumberFormat="1" applyFont="1" applyAlignment="1">
      <alignment horizontal="center"/>
    </xf>
    <xf numFmtId="164" fontId="16" fillId="0" borderId="0" xfId="0" applyNumberFormat="1" applyFont="1"/>
    <xf numFmtId="1" fontId="17" fillId="0" borderId="0" xfId="0" applyNumberFormat="1" applyFont="1"/>
    <xf numFmtId="2" fontId="17" fillId="0" borderId="0" xfId="0" applyNumberFormat="1" applyFont="1"/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2" fillId="0" borderId="13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2" fillId="0" borderId="14" xfId="0" applyFont="1" applyBorder="1"/>
    <xf numFmtId="0" fontId="3" fillId="0" borderId="17" xfId="0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3" xfId="0" quotePrefix="1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/>
    <xf numFmtId="0" fontId="3" fillId="4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</cellXfs>
  <cellStyles count="3">
    <cellStyle name="Prozent" xfId="1" builtinId="5"/>
    <cellStyle name="Standard" xfId="0" builtinId="0"/>
    <cellStyle name="Standard_42  Notenblatt 2-teilig MTT definitiv HP R45 28.4.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>
    <pageSetUpPr fitToPage="1"/>
  </sheetPr>
  <dimension ref="A1:R404"/>
  <sheetViews>
    <sheetView topLeftCell="A113" zoomScaleNormal="100" workbookViewId="0">
      <selection activeCell="C116" sqref="C116"/>
    </sheetView>
  </sheetViews>
  <sheetFormatPr baseColWidth="10" defaultColWidth="11.42578125" defaultRowHeight="12" x14ac:dyDescent="0.2"/>
  <cols>
    <col min="1" max="1" width="5.85546875" style="85" customWidth="1"/>
    <col min="2" max="2" width="22.42578125" style="85" bestFit="1" customWidth="1"/>
    <col min="3" max="3" width="14.140625" style="86" bestFit="1" customWidth="1"/>
    <col min="4" max="4" width="10.140625" style="85" bestFit="1" customWidth="1"/>
    <col min="5" max="5" width="3" style="87" bestFit="1" customWidth="1"/>
    <col min="6" max="6" width="4.42578125" style="85" bestFit="1" customWidth="1"/>
    <col min="7" max="7" width="2" style="88" bestFit="1" customWidth="1"/>
    <col min="8" max="8" width="5" style="89" bestFit="1" customWidth="1"/>
    <col min="9" max="9" width="5.42578125" style="90" bestFit="1" customWidth="1"/>
    <col min="10" max="10" width="4.140625" style="91" bestFit="1" customWidth="1"/>
    <col min="11" max="11" width="4.7109375" style="92" bestFit="1" customWidth="1"/>
    <col min="12" max="12" width="3.85546875" style="91" bestFit="1" customWidth="1"/>
    <col min="13" max="13" width="4.7109375" style="91" bestFit="1" customWidth="1"/>
    <col min="14" max="14" width="5.28515625" style="91" bestFit="1" customWidth="1"/>
    <col min="15" max="15" width="5" style="85" bestFit="1" customWidth="1"/>
    <col min="16" max="16" width="3" style="85" bestFit="1" customWidth="1"/>
    <col min="17" max="17" width="48.42578125" style="85" hidden="1" customWidth="1"/>
    <col min="18" max="18" width="2" style="85" hidden="1" customWidth="1"/>
    <col min="19" max="19" width="0" style="85" hidden="1" customWidth="1"/>
    <col min="20" max="16384" width="11.42578125" style="85"/>
  </cols>
  <sheetData>
    <row r="1" spans="1:18" hidden="1" x14ac:dyDescent="0.2">
      <c r="A1" s="85" t="s">
        <v>716</v>
      </c>
    </row>
    <row r="2" spans="1:18" hidden="1" x14ac:dyDescent="0.2">
      <c r="A2" s="85" t="s">
        <v>721</v>
      </c>
      <c r="F2" s="85" t="s">
        <v>246</v>
      </c>
      <c r="H2" s="89" t="s">
        <v>713</v>
      </c>
      <c r="I2" s="90" t="s">
        <v>249</v>
      </c>
      <c r="J2" s="91" t="s">
        <v>728</v>
      </c>
      <c r="K2" s="92" t="s">
        <v>729</v>
      </c>
      <c r="L2" s="91" t="s">
        <v>730</v>
      </c>
      <c r="M2" s="91" t="s">
        <v>831</v>
      </c>
      <c r="N2" s="91" t="s">
        <v>813</v>
      </c>
      <c r="O2" s="85" t="s">
        <v>714</v>
      </c>
    </row>
    <row r="3" spans="1:18" s="88" customFormat="1" hidden="1" x14ac:dyDescent="0.2">
      <c r="A3" s="88">
        <v>1</v>
      </c>
      <c r="C3" s="93" t="s">
        <v>58</v>
      </c>
      <c r="E3" s="87"/>
      <c r="F3" s="88">
        <v>16</v>
      </c>
      <c r="H3" s="94">
        <v>0</v>
      </c>
      <c r="I3" s="94">
        <v>0</v>
      </c>
      <c r="J3" s="95">
        <v>0</v>
      </c>
      <c r="K3" s="95">
        <v>0</v>
      </c>
      <c r="L3" s="95">
        <v>0</v>
      </c>
      <c r="M3" s="95">
        <v>0</v>
      </c>
      <c r="N3" s="95">
        <v>0</v>
      </c>
      <c r="O3" s="94">
        <v>0</v>
      </c>
    </row>
    <row r="4" spans="1:18" hidden="1" x14ac:dyDescent="0.2">
      <c r="B4" s="85" t="s">
        <v>1135</v>
      </c>
      <c r="C4" s="86" t="s">
        <v>1031</v>
      </c>
      <c r="D4" s="85" t="s">
        <v>316</v>
      </c>
      <c r="E4" s="85">
        <v>2</v>
      </c>
      <c r="G4" s="88">
        <v>2</v>
      </c>
      <c r="J4" s="89"/>
      <c r="K4" s="96"/>
      <c r="L4" s="89"/>
      <c r="M4" s="89"/>
      <c r="N4" s="89"/>
      <c r="Q4" s="85" t="s">
        <v>1273</v>
      </c>
      <c r="R4" s="85">
        <v>1</v>
      </c>
    </row>
    <row r="5" spans="1:18" hidden="1" x14ac:dyDescent="0.2">
      <c r="B5" s="85" t="s">
        <v>1135</v>
      </c>
      <c r="C5" s="86" t="s">
        <v>1137</v>
      </c>
      <c r="D5" s="85" t="s">
        <v>336</v>
      </c>
      <c r="E5" s="85">
        <v>2</v>
      </c>
      <c r="G5" s="88">
        <v>2</v>
      </c>
      <c r="J5" s="89"/>
      <c r="K5" s="96"/>
      <c r="L5" s="89"/>
      <c r="M5" s="89"/>
      <c r="N5" s="89"/>
      <c r="Q5" s="85" t="s">
        <v>1274</v>
      </c>
      <c r="R5" s="85">
        <v>1</v>
      </c>
    </row>
    <row r="6" spans="1:18" hidden="1" x14ac:dyDescent="0.2">
      <c r="B6" s="85" t="s">
        <v>1135</v>
      </c>
      <c r="C6" s="86" t="s">
        <v>856</v>
      </c>
      <c r="D6" s="85" t="s">
        <v>1138</v>
      </c>
      <c r="E6" s="85">
        <v>2</v>
      </c>
      <c r="G6" s="88">
        <v>2</v>
      </c>
      <c r="J6" s="89"/>
      <c r="K6" s="96"/>
      <c r="L6" s="89"/>
      <c r="M6" s="89"/>
      <c r="N6" s="89"/>
      <c r="Q6" s="85" t="s">
        <v>1275</v>
      </c>
      <c r="R6" s="85">
        <v>1</v>
      </c>
    </row>
    <row r="7" spans="1:18" s="88" customFormat="1" hidden="1" x14ac:dyDescent="0.2">
      <c r="A7" s="88">
        <v>1</v>
      </c>
      <c r="C7" s="93" t="s">
        <v>816</v>
      </c>
      <c r="F7" s="88">
        <v>23</v>
      </c>
      <c r="H7" s="94">
        <v>0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</row>
    <row r="8" spans="1:18" hidden="1" x14ac:dyDescent="0.2">
      <c r="B8" s="85" t="s">
        <v>745</v>
      </c>
      <c r="C8" s="86" t="s">
        <v>434</v>
      </c>
      <c r="D8" s="85" t="s">
        <v>301</v>
      </c>
      <c r="E8" s="85">
        <v>1</v>
      </c>
      <c r="G8" s="88">
        <v>2</v>
      </c>
      <c r="H8" s="97"/>
      <c r="I8" s="98"/>
      <c r="J8" s="97"/>
      <c r="K8" s="94"/>
      <c r="L8" s="97"/>
      <c r="M8" s="97"/>
      <c r="N8" s="97"/>
      <c r="O8" s="88"/>
      <c r="P8" s="88"/>
      <c r="Q8" s="88" t="s">
        <v>1182</v>
      </c>
      <c r="R8" s="85">
        <v>1</v>
      </c>
    </row>
    <row r="9" spans="1:18" hidden="1" x14ac:dyDescent="0.2">
      <c r="B9" s="85" t="s">
        <v>745</v>
      </c>
      <c r="C9" s="86" t="s">
        <v>979</v>
      </c>
      <c r="D9" s="85" t="s">
        <v>266</v>
      </c>
      <c r="E9" s="85">
        <v>1</v>
      </c>
      <c r="G9" s="88">
        <v>2</v>
      </c>
      <c r="H9" s="97"/>
      <c r="I9" s="98"/>
      <c r="J9" s="97"/>
      <c r="K9" s="94"/>
      <c r="L9" s="97"/>
      <c r="M9" s="97"/>
      <c r="N9" s="97"/>
      <c r="O9" s="88"/>
      <c r="P9" s="88"/>
      <c r="Q9" s="88" t="s">
        <v>980</v>
      </c>
      <c r="R9" s="85">
        <v>1</v>
      </c>
    </row>
    <row r="10" spans="1:18" hidden="1" x14ac:dyDescent="0.2">
      <c r="B10" s="85" t="s">
        <v>745</v>
      </c>
      <c r="C10" s="86" t="s">
        <v>491</v>
      </c>
      <c r="D10" s="85" t="s">
        <v>198</v>
      </c>
      <c r="E10" s="85">
        <v>1</v>
      </c>
      <c r="G10" s="88">
        <v>2</v>
      </c>
      <c r="H10" s="97"/>
      <c r="I10" s="98"/>
      <c r="J10" s="97"/>
      <c r="K10" s="94"/>
      <c r="L10" s="97"/>
      <c r="M10" s="97"/>
      <c r="N10" s="97"/>
      <c r="O10" s="88"/>
      <c r="P10" s="88"/>
      <c r="Q10" s="88" t="s">
        <v>594</v>
      </c>
      <c r="R10" s="85">
        <v>1</v>
      </c>
    </row>
    <row r="11" spans="1:18" s="88" customFormat="1" hidden="1" x14ac:dyDescent="0.2">
      <c r="A11" s="88">
        <v>1</v>
      </c>
      <c r="C11" s="93" t="s">
        <v>834</v>
      </c>
      <c r="F11" s="88">
        <v>53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</row>
    <row r="12" spans="1:18" hidden="1" x14ac:dyDescent="0.2">
      <c r="B12" s="85" t="s">
        <v>747</v>
      </c>
      <c r="C12" s="86" t="s">
        <v>571</v>
      </c>
      <c r="D12" s="85" t="s">
        <v>1114</v>
      </c>
      <c r="E12" s="85">
        <v>1</v>
      </c>
      <c r="G12" s="88">
        <v>2</v>
      </c>
      <c r="J12" s="89"/>
      <c r="K12" s="96"/>
      <c r="L12" s="89"/>
      <c r="M12" s="89"/>
      <c r="N12" s="89"/>
      <c r="Q12" s="85" t="s">
        <v>1219</v>
      </c>
      <c r="R12" s="85">
        <v>1</v>
      </c>
    </row>
    <row r="13" spans="1:18" hidden="1" x14ac:dyDescent="0.2">
      <c r="B13" s="85" t="s">
        <v>747</v>
      </c>
      <c r="C13" s="86" t="s">
        <v>1038</v>
      </c>
      <c r="D13" s="85" t="s">
        <v>368</v>
      </c>
      <c r="E13" s="85">
        <v>1</v>
      </c>
      <c r="G13" s="88">
        <v>2</v>
      </c>
      <c r="J13" s="89"/>
      <c r="K13" s="96"/>
      <c r="L13" s="89"/>
      <c r="M13" s="89"/>
      <c r="N13" s="89"/>
      <c r="Q13" s="85" t="s">
        <v>1061</v>
      </c>
      <c r="R13" s="85">
        <v>1</v>
      </c>
    </row>
    <row r="14" spans="1:18" hidden="1" x14ac:dyDescent="0.2">
      <c r="B14" s="85" t="s">
        <v>747</v>
      </c>
      <c r="C14" s="86" t="s">
        <v>402</v>
      </c>
      <c r="D14" s="85" t="s">
        <v>289</v>
      </c>
      <c r="E14" s="85">
        <v>1</v>
      </c>
      <c r="G14" s="88">
        <v>2</v>
      </c>
      <c r="J14" s="89"/>
      <c r="K14" s="96"/>
      <c r="L14" s="89"/>
      <c r="M14" s="89"/>
      <c r="N14" s="89"/>
      <c r="Q14" s="85" t="s">
        <v>1220</v>
      </c>
      <c r="R14" s="85">
        <v>1</v>
      </c>
    </row>
    <row r="15" spans="1:18" s="88" customFormat="1" hidden="1" x14ac:dyDescent="0.2">
      <c r="A15" s="88">
        <v>1</v>
      </c>
      <c r="C15" s="93" t="s">
        <v>88</v>
      </c>
      <c r="F15" s="88">
        <v>55</v>
      </c>
      <c r="H15" s="94">
        <v>0</v>
      </c>
      <c r="I15" s="94">
        <v>0</v>
      </c>
      <c r="J15" s="94">
        <v>0</v>
      </c>
      <c r="K15" s="94">
        <v>0</v>
      </c>
      <c r="L15" s="94">
        <v>0</v>
      </c>
      <c r="M15" s="94">
        <v>0</v>
      </c>
      <c r="N15" s="94">
        <v>0</v>
      </c>
      <c r="O15" s="94">
        <v>0</v>
      </c>
    </row>
    <row r="16" spans="1:18" hidden="1" x14ac:dyDescent="0.2">
      <c r="B16" s="85" t="s">
        <v>747</v>
      </c>
      <c r="C16" s="86" t="s">
        <v>571</v>
      </c>
      <c r="D16" s="85" t="s">
        <v>572</v>
      </c>
      <c r="E16" s="85">
        <v>3</v>
      </c>
      <c r="G16" s="88">
        <v>2</v>
      </c>
      <c r="J16" s="89"/>
      <c r="K16" s="96"/>
      <c r="L16" s="89"/>
      <c r="M16" s="89"/>
      <c r="N16" s="89"/>
      <c r="Q16" s="85" t="s">
        <v>600</v>
      </c>
      <c r="R16" s="85">
        <v>1</v>
      </c>
    </row>
    <row r="17" spans="1:18" hidden="1" x14ac:dyDescent="0.2">
      <c r="B17" s="85" t="s">
        <v>747</v>
      </c>
      <c r="C17" s="86" t="s">
        <v>222</v>
      </c>
      <c r="D17" s="85" t="s">
        <v>289</v>
      </c>
      <c r="E17" s="85">
        <v>3</v>
      </c>
      <c r="G17" s="88">
        <v>2</v>
      </c>
      <c r="J17" s="89"/>
      <c r="K17" s="96"/>
      <c r="L17" s="89"/>
      <c r="M17" s="89"/>
      <c r="N17" s="89"/>
      <c r="Q17" s="85" t="s">
        <v>1222</v>
      </c>
      <c r="R17" s="85">
        <v>1</v>
      </c>
    </row>
    <row r="18" spans="1:18" hidden="1" x14ac:dyDescent="0.2">
      <c r="B18" s="85" t="s">
        <v>747</v>
      </c>
      <c r="C18" s="86" t="s">
        <v>1109</v>
      </c>
      <c r="D18" s="85" t="s">
        <v>336</v>
      </c>
      <c r="E18" s="85">
        <v>3</v>
      </c>
      <c r="G18" s="88">
        <v>2</v>
      </c>
      <c r="J18" s="89"/>
      <c r="K18" s="96"/>
      <c r="L18" s="89"/>
      <c r="M18" s="89"/>
      <c r="N18" s="89"/>
      <c r="Q18" s="85" t="s">
        <v>1223</v>
      </c>
      <c r="R18" s="85">
        <v>1</v>
      </c>
    </row>
    <row r="19" spans="1:18" s="88" customFormat="1" hidden="1" x14ac:dyDescent="0.2">
      <c r="A19" s="88">
        <v>1</v>
      </c>
      <c r="C19" s="93" t="s">
        <v>1305</v>
      </c>
      <c r="F19" s="88">
        <v>89</v>
      </c>
      <c r="H19" s="94">
        <v>0</v>
      </c>
      <c r="I19" s="94">
        <v>0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</row>
    <row r="20" spans="1:18" hidden="1" x14ac:dyDescent="0.2">
      <c r="B20" s="85" t="s">
        <v>578</v>
      </c>
      <c r="C20" s="86" t="s">
        <v>420</v>
      </c>
      <c r="D20" s="85" t="s">
        <v>566</v>
      </c>
      <c r="E20" s="85">
        <v>1</v>
      </c>
      <c r="G20" s="88">
        <v>2</v>
      </c>
      <c r="J20" s="89"/>
      <c r="K20" s="96"/>
      <c r="L20" s="89"/>
      <c r="M20" s="89"/>
      <c r="N20" s="89"/>
      <c r="Q20" s="85" t="s">
        <v>631</v>
      </c>
      <c r="R20" s="85">
        <v>1</v>
      </c>
    </row>
    <row r="21" spans="1:18" hidden="1" x14ac:dyDescent="0.2">
      <c r="B21" s="85" t="s">
        <v>578</v>
      </c>
      <c r="C21" s="86" t="s">
        <v>688</v>
      </c>
      <c r="D21" s="85" t="s">
        <v>301</v>
      </c>
      <c r="E21" s="85">
        <v>1</v>
      </c>
      <c r="G21" s="88">
        <v>2</v>
      </c>
      <c r="J21" s="89"/>
      <c r="K21" s="96"/>
      <c r="L21" s="89"/>
      <c r="M21" s="89"/>
      <c r="N21" s="89"/>
      <c r="Q21" s="85" t="s">
        <v>632</v>
      </c>
      <c r="R21" s="85">
        <v>1</v>
      </c>
    </row>
    <row r="22" spans="1:18" hidden="1" x14ac:dyDescent="0.2">
      <c r="B22" s="85" t="s">
        <v>578</v>
      </c>
      <c r="C22" s="86" t="s">
        <v>468</v>
      </c>
      <c r="D22" s="85" t="s">
        <v>336</v>
      </c>
      <c r="E22" s="85">
        <v>1</v>
      </c>
      <c r="G22" s="88">
        <v>2</v>
      </c>
      <c r="J22" s="89"/>
      <c r="K22" s="96"/>
      <c r="L22" s="89"/>
      <c r="M22" s="89"/>
      <c r="N22" s="89"/>
      <c r="Q22" s="85" t="s">
        <v>633</v>
      </c>
      <c r="R22" s="85">
        <v>1</v>
      </c>
    </row>
    <row r="23" spans="1:18" s="88" customFormat="1" hidden="1" x14ac:dyDescent="0.2">
      <c r="A23" s="88">
        <v>1</v>
      </c>
      <c r="C23" s="93" t="s">
        <v>826</v>
      </c>
      <c r="F23" s="88">
        <v>101</v>
      </c>
      <c r="H23" s="94">
        <v>0</v>
      </c>
      <c r="I23" s="94">
        <v>0</v>
      </c>
      <c r="J23" s="94">
        <v>0</v>
      </c>
      <c r="K23" s="94">
        <v>0</v>
      </c>
      <c r="L23" s="94">
        <v>0</v>
      </c>
      <c r="M23" s="94">
        <v>0</v>
      </c>
      <c r="N23" s="94">
        <v>0</v>
      </c>
      <c r="O23" s="94">
        <v>0</v>
      </c>
    </row>
    <row r="24" spans="1:18" hidden="1" x14ac:dyDescent="0.2">
      <c r="B24" s="85" t="s">
        <v>315</v>
      </c>
      <c r="C24" s="86" t="s">
        <v>459</v>
      </c>
      <c r="D24" s="85" t="s">
        <v>743</v>
      </c>
      <c r="E24" s="85">
        <v>1</v>
      </c>
      <c r="G24" s="88">
        <v>2</v>
      </c>
      <c r="J24" s="89"/>
      <c r="K24" s="96"/>
      <c r="L24" s="89"/>
      <c r="M24" s="89"/>
      <c r="N24" s="89"/>
      <c r="Q24" s="85" t="s">
        <v>1069</v>
      </c>
      <c r="R24" s="85">
        <v>1</v>
      </c>
    </row>
    <row r="25" spans="1:18" hidden="1" x14ac:dyDescent="0.2">
      <c r="B25" s="85" t="s">
        <v>315</v>
      </c>
      <c r="C25" s="86" t="s">
        <v>463</v>
      </c>
      <c r="D25" s="85" t="s">
        <v>275</v>
      </c>
      <c r="E25" s="85">
        <v>1</v>
      </c>
      <c r="G25" s="88">
        <v>2</v>
      </c>
      <c r="J25" s="89"/>
      <c r="K25" s="96"/>
      <c r="L25" s="89"/>
      <c r="M25" s="89"/>
      <c r="N25" s="89"/>
      <c r="Q25" s="85" t="s">
        <v>1170</v>
      </c>
      <c r="R25" s="85">
        <v>1</v>
      </c>
    </row>
    <row r="26" spans="1:18" hidden="1" x14ac:dyDescent="0.2">
      <c r="B26" s="85" t="s">
        <v>315</v>
      </c>
      <c r="C26" s="86" t="s">
        <v>1017</v>
      </c>
      <c r="D26" s="85" t="s">
        <v>259</v>
      </c>
      <c r="E26" s="85">
        <v>1</v>
      </c>
      <c r="G26" s="88">
        <v>2</v>
      </c>
      <c r="J26" s="89"/>
      <c r="K26" s="96"/>
      <c r="L26" s="89"/>
      <c r="M26" s="89"/>
      <c r="N26" s="89"/>
      <c r="Q26" s="85" t="s">
        <v>588</v>
      </c>
      <c r="R26" s="85">
        <v>1</v>
      </c>
    </row>
    <row r="27" spans="1:18" hidden="1" x14ac:dyDescent="0.2">
      <c r="A27" s="85" t="s">
        <v>717</v>
      </c>
      <c r="E27" s="85"/>
      <c r="J27" s="89"/>
      <c r="K27" s="96"/>
      <c r="L27" s="89"/>
      <c r="M27" s="89"/>
      <c r="N27" s="89"/>
    </row>
    <row r="28" spans="1:18" hidden="1" x14ac:dyDescent="0.2">
      <c r="A28" s="85" t="s">
        <v>721</v>
      </c>
      <c r="E28" s="85"/>
      <c r="F28" s="85" t="s">
        <v>246</v>
      </c>
      <c r="H28" s="89" t="s">
        <v>713</v>
      </c>
      <c r="I28" s="90" t="s">
        <v>249</v>
      </c>
      <c r="J28" s="89" t="s">
        <v>728</v>
      </c>
      <c r="K28" s="96" t="s">
        <v>729</v>
      </c>
      <c r="L28" s="89" t="s">
        <v>730</v>
      </c>
      <c r="M28" s="89" t="s">
        <v>831</v>
      </c>
      <c r="N28" s="89" t="s">
        <v>813</v>
      </c>
      <c r="O28" s="85" t="s">
        <v>714</v>
      </c>
    </row>
    <row r="29" spans="1:18" s="88" customFormat="1" hidden="1" x14ac:dyDescent="0.2">
      <c r="A29" s="88">
        <v>1</v>
      </c>
      <c r="C29" s="93" t="s">
        <v>1306</v>
      </c>
      <c r="F29" s="88">
        <v>4</v>
      </c>
      <c r="H29" s="94">
        <v>0</v>
      </c>
      <c r="I29" s="94">
        <v>0</v>
      </c>
      <c r="J29" s="94">
        <v>0</v>
      </c>
      <c r="K29" s="94">
        <v>0</v>
      </c>
      <c r="L29" s="94">
        <v>0</v>
      </c>
      <c r="M29" s="94">
        <v>0</v>
      </c>
      <c r="N29" s="94">
        <v>0</v>
      </c>
      <c r="O29" s="94">
        <v>0</v>
      </c>
    </row>
    <row r="30" spans="1:18" hidden="1" x14ac:dyDescent="0.2">
      <c r="B30" s="85" t="s">
        <v>851</v>
      </c>
      <c r="C30" s="86" t="s">
        <v>674</v>
      </c>
      <c r="D30" s="85" t="s">
        <v>373</v>
      </c>
      <c r="E30" s="85">
        <v>2</v>
      </c>
      <c r="G30" s="88">
        <v>3</v>
      </c>
      <c r="J30" s="89"/>
      <c r="K30" s="96"/>
      <c r="L30" s="89"/>
      <c r="M30" s="89"/>
      <c r="N30" s="89"/>
      <c r="Q30" s="85" t="s">
        <v>1162</v>
      </c>
      <c r="R30" s="85">
        <v>1</v>
      </c>
    </row>
    <row r="31" spans="1:18" hidden="1" x14ac:dyDescent="0.2">
      <c r="B31" s="85" t="s">
        <v>851</v>
      </c>
      <c r="C31" s="86" t="s">
        <v>431</v>
      </c>
      <c r="D31" s="85" t="s">
        <v>256</v>
      </c>
      <c r="E31" s="85">
        <v>2</v>
      </c>
      <c r="G31" s="88">
        <v>3</v>
      </c>
      <c r="J31" s="89"/>
      <c r="K31" s="96"/>
      <c r="L31" s="89"/>
      <c r="M31" s="89"/>
      <c r="N31" s="89"/>
      <c r="Q31" s="85" t="s">
        <v>1163</v>
      </c>
      <c r="R31" s="85">
        <v>1</v>
      </c>
    </row>
    <row r="32" spans="1:18" hidden="1" x14ac:dyDescent="0.2">
      <c r="B32" s="85" t="s">
        <v>851</v>
      </c>
      <c r="C32" s="86" t="s">
        <v>1096</v>
      </c>
      <c r="D32" s="85" t="s">
        <v>557</v>
      </c>
      <c r="E32" s="85">
        <v>2</v>
      </c>
      <c r="G32" s="88">
        <v>3</v>
      </c>
      <c r="J32" s="89"/>
      <c r="K32" s="96"/>
      <c r="L32" s="89"/>
      <c r="M32" s="89"/>
      <c r="N32" s="89"/>
      <c r="Q32" s="85" t="s">
        <v>1164</v>
      </c>
      <c r="R32" s="85">
        <v>1</v>
      </c>
    </row>
    <row r="33" spans="1:18" s="88" customFormat="1" hidden="1" x14ac:dyDescent="0.2">
      <c r="A33" s="88">
        <v>1</v>
      </c>
      <c r="C33" s="93" t="s">
        <v>1307</v>
      </c>
      <c r="F33" s="88">
        <v>17</v>
      </c>
      <c r="H33" s="94">
        <v>0</v>
      </c>
      <c r="I33" s="94">
        <v>0</v>
      </c>
      <c r="J33" s="94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</row>
    <row r="34" spans="1:18" hidden="1" x14ac:dyDescent="0.2">
      <c r="B34" s="85" t="s">
        <v>1089</v>
      </c>
      <c r="C34" s="86" t="s">
        <v>486</v>
      </c>
      <c r="D34" s="85" t="s">
        <v>368</v>
      </c>
      <c r="E34" s="85">
        <v>1</v>
      </c>
      <c r="G34" s="88">
        <v>3</v>
      </c>
      <c r="J34" s="89"/>
      <c r="K34" s="96"/>
      <c r="L34" s="89"/>
      <c r="M34" s="89"/>
      <c r="N34" s="89"/>
      <c r="Q34" s="85" t="s">
        <v>1145</v>
      </c>
      <c r="R34" s="85">
        <v>1</v>
      </c>
    </row>
    <row r="35" spans="1:18" hidden="1" x14ac:dyDescent="0.2">
      <c r="B35" s="85" t="s">
        <v>1089</v>
      </c>
      <c r="C35" s="86" t="s">
        <v>535</v>
      </c>
      <c r="D35" s="85" t="s">
        <v>301</v>
      </c>
      <c r="E35" s="85">
        <v>1</v>
      </c>
      <c r="G35" s="88">
        <v>3</v>
      </c>
      <c r="J35" s="89"/>
      <c r="K35" s="96"/>
      <c r="L35" s="89"/>
      <c r="M35" s="89"/>
      <c r="N35" s="89"/>
      <c r="Q35" s="85" t="s">
        <v>1146</v>
      </c>
      <c r="R35" s="85">
        <v>1</v>
      </c>
    </row>
    <row r="36" spans="1:18" hidden="1" x14ac:dyDescent="0.2">
      <c r="B36" s="85" t="s">
        <v>1089</v>
      </c>
      <c r="C36" s="86" t="s">
        <v>402</v>
      </c>
      <c r="D36" s="85" t="s">
        <v>554</v>
      </c>
      <c r="E36" s="85">
        <v>1</v>
      </c>
      <c r="G36" s="88">
        <v>3</v>
      </c>
      <c r="J36" s="89"/>
      <c r="K36" s="96"/>
      <c r="L36" s="89"/>
      <c r="M36" s="89"/>
      <c r="N36" s="89"/>
      <c r="Q36" s="85" t="s">
        <v>1147</v>
      </c>
      <c r="R36" s="85">
        <v>1</v>
      </c>
    </row>
    <row r="37" spans="1:18" s="88" customFormat="1" hidden="1" x14ac:dyDescent="0.2">
      <c r="A37" s="88">
        <v>1</v>
      </c>
      <c r="C37" s="93" t="s">
        <v>66</v>
      </c>
      <c r="F37" s="88">
        <v>21</v>
      </c>
      <c r="H37" s="94">
        <v>0</v>
      </c>
      <c r="I37" s="94">
        <v>0</v>
      </c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</row>
    <row r="38" spans="1:18" hidden="1" x14ac:dyDescent="0.2">
      <c r="B38" s="85" t="s">
        <v>744</v>
      </c>
      <c r="C38" s="86" t="s">
        <v>432</v>
      </c>
      <c r="D38" s="85" t="s">
        <v>258</v>
      </c>
      <c r="E38" s="85">
        <v>2</v>
      </c>
      <c r="G38" s="88">
        <v>3</v>
      </c>
      <c r="H38" s="97"/>
      <c r="I38" s="98"/>
      <c r="J38" s="97"/>
      <c r="K38" s="94"/>
      <c r="L38" s="97"/>
      <c r="M38" s="97"/>
      <c r="N38" s="97"/>
      <c r="O38" s="88"/>
      <c r="P38" s="88"/>
      <c r="Q38" s="85" t="s">
        <v>1165</v>
      </c>
      <c r="R38" s="85">
        <v>1</v>
      </c>
    </row>
    <row r="39" spans="1:18" hidden="1" x14ac:dyDescent="0.2">
      <c r="B39" s="85" t="s">
        <v>744</v>
      </c>
      <c r="C39" s="86" t="s">
        <v>641</v>
      </c>
      <c r="D39" s="85" t="s">
        <v>372</v>
      </c>
      <c r="E39" s="85">
        <v>2</v>
      </c>
      <c r="G39" s="88">
        <v>3</v>
      </c>
      <c r="H39" s="97"/>
      <c r="I39" s="98"/>
      <c r="J39" s="97"/>
      <c r="K39" s="94"/>
      <c r="L39" s="97"/>
      <c r="M39" s="97"/>
      <c r="N39" s="97"/>
      <c r="O39" s="88"/>
      <c r="P39" s="88"/>
      <c r="Q39" s="85" t="s">
        <v>897</v>
      </c>
      <c r="R39" s="85">
        <v>1</v>
      </c>
    </row>
    <row r="40" spans="1:18" hidden="1" x14ac:dyDescent="0.2">
      <c r="B40" s="85" t="s">
        <v>744</v>
      </c>
      <c r="C40" s="86" t="s">
        <v>512</v>
      </c>
      <c r="D40" s="85" t="s">
        <v>275</v>
      </c>
      <c r="E40" s="85">
        <v>2</v>
      </c>
      <c r="G40" s="88">
        <v>3</v>
      </c>
      <c r="H40" s="97"/>
      <c r="I40" s="98"/>
      <c r="J40" s="97"/>
      <c r="K40" s="94"/>
      <c r="L40" s="97"/>
      <c r="M40" s="97"/>
      <c r="N40" s="97"/>
      <c r="O40" s="88"/>
      <c r="P40" s="88"/>
      <c r="Q40" s="85" t="s">
        <v>1075</v>
      </c>
      <c r="R40" s="85">
        <v>1</v>
      </c>
    </row>
    <row r="41" spans="1:18" s="88" customFormat="1" hidden="1" x14ac:dyDescent="0.2">
      <c r="A41" s="88">
        <v>1</v>
      </c>
      <c r="C41" s="93" t="s">
        <v>36</v>
      </c>
      <c r="F41" s="88">
        <v>22</v>
      </c>
      <c r="H41" s="94">
        <v>0</v>
      </c>
      <c r="I41" s="94">
        <v>0</v>
      </c>
      <c r="J41" s="94">
        <v>0</v>
      </c>
      <c r="K41" s="94">
        <v>0</v>
      </c>
      <c r="L41" s="94">
        <v>0</v>
      </c>
      <c r="M41" s="94">
        <v>0</v>
      </c>
      <c r="N41" s="94">
        <v>0</v>
      </c>
      <c r="O41" s="94">
        <v>0</v>
      </c>
    </row>
    <row r="42" spans="1:18" hidden="1" x14ac:dyDescent="0.2">
      <c r="B42" s="85" t="s">
        <v>744</v>
      </c>
      <c r="C42" s="86" t="s">
        <v>558</v>
      </c>
      <c r="D42" s="85" t="s">
        <v>220</v>
      </c>
      <c r="E42" s="85">
        <v>3</v>
      </c>
      <c r="G42" s="88">
        <v>3</v>
      </c>
      <c r="J42" s="89"/>
      <c r="K42" s="96"/>
      <c r="L42" s="89"/>
      <c r="M42" s="89"/>
      <c r="N42" s="89"/>
      <c r="Q42" s="85" t="s">
        <v>585</v>
      </c>
      <c r="R42" s="85">
        <v>1</v>
      </c>
    </row>
    <row r="43" spans="1:18" hidden="1" x14ac:dyDescent="0.2">
      <c r="B43" s="85" t="s">
        <v>744</v>
      </c>
      <c r="C43" s="86" t="s">
        <v>275</v>
      </c>
      <c r="D43" s="85" t="s">
        <v>256</v>
      </c>
      <c r="E43" s="85">
        <v>3</v>
      </c>
      <c r="G43" s="88">
        <v>3</v>
      </c>
      <c r="J43" s="89"/>
      <c r="K43" s="96"/>
      <c r="L43" s="89"/>
      <c r="M43" s="89"/>
      <c r="N43" s="89"/>
      <c r="Q43" s="85" t="s">
        <v>1166</v>
      </c>
      <c r="R43" s="85">
        <v>1</v>
      </c>
    </row>
    <row r="44" spans="1:18" hidden="1" x14ac:dyDescent="0.2">
      <c r="B44" s="85" t="s">
        <v>744</v>
      </c>
      <c r="C44" s="86" t="s">
        <v>559</v>
      </c>
      <c r="D44" s="85" t="s">
        <v>326</v>
      </c>
      <c r="E44" s="85">
        <v>3</v>
      </c>
      <c r="G44" s="88">
        <v>3</v>
      </c>
      <c r="J44" s="89"/>
      <c r="K44" s="96"/>
      <c r="L44" s="89"/>
      <c r="M44" s="89"/>
      <c r="N44" s="89"/>
      <c r="Q44" s="85" t="s">
        <v>586</v>
      </c>
      <c r="R44" s="85">
        <v>1</v>
      </c>
    </row>
    <row r="45" spans="1:18" s="88" customFormat="1" hidden="1" x14ac:dyDescent="0.2">
      <c r="A45" s="88">
        <v>1</v>
      </c>
      <c r="C45" s="93" t="s">
        <v>814</v>
      </c>
      <c r="F45" s="88">
        <v>24</v>
      </c>
      <c r="H45" s="94">
        <v>0</v>
      </c>
      <c r="I45" s="94">
        <v>0</v>
      </c>
      <c r="J45" s="94">
        <v>0</v>
      </c>
      <c r="K45" s="94">
        <v>0</v>
      </c>
      <c r="L45" s="94">
        <v>0</v>
      </c>
      <c r="M45" s="94">
        <v>0</v>
      </c>
      <c r="N45" s="94">
        <v>0</v>
      </c>
      <c r="O45" s="94">
        <v>0</v>
      </c>
    </row>
    <row r="46" spans="1:18" s="88" customFormat="1" hidden="1" x14ac:dyDescent="0.2">
      <c r="B46" s="85" t="s">
        <v>745</v>
      </c>
      <c r="C46" s="86" t="s">
        <v>408</v>
      </c>
      <c r="D46" s="85" t="s">
        <v>322</v>
      </c>
      <c r="E46" s="85">
        <v>2</v>
      </c>
      <c r="F46" s="85"/>
      <c r="G46" s="88">
        <v>3</v>
      </c>
      <c r="H46" s="89"/>
      <c r="I46" s="90"/>
      <c r="J46" s="89"/>
      <c r="K46" s="96"/>
      <c r="L46" s="89"/>
      <c r="M46" s="89"/>
      <c r="N46" s="89"/>
      <c r="O46" s="85"/>
      <c r="P46" s="85"/>
      <c r="Q46" s="85" t="s">
        <v>1183</v>
      </c>
      <c r="R46" s="85">
        <v>1</v>
      </c>
    </row>
    <row r="47" spans="1:18" s="88" customFormat="1" hidden="1" x14ac:dyDescent="0.2">
      <c r="B47" s="85" t="s">
        <v>745</v>
      </c>
      <c r="C47" s="86" t="s">
        <v>1102</v>
      </c>
      <c r="D47" s="85" t="s">
        <v>198</v>
      </c>
      <c r="E47" s="85">
        <v>2</v>
      </c>
      <c r="F47" s="85"/>
      <c r="G47" s="88">
        <v>3</v>
      </c>
      <c r="H47" s="89"/>
      <c r="I47" s="90"/>
      <c r="J47" s="89"/>
      <c r="K47" s="96"/>
      <c r="L47" s="89"/>
      <c r="M47" s="89"/>
      <c r="N47" s="89"/>
      <c r="O47" s="85"/>
      <c r="P47" s="85"/>
      <c r="Q47" s="85" t="s">
        <v>1184</v>
      </c>
      <c r="R47" s="85">
        <v>1</v>
      </c>
    </row>
    <row r="48" spans="1:18" s="88" customFormat="1" hidden="1" x14ac:dyDescent="0.2">
      <c r="B48" s="85" t="s">
        <v>745</v>
      </c>
      <c r="C48" s="86" t="s">
        <v>475</v>
      </c>
      <c r="D48" s="85" t="s">
        <v>278</v>
      </c>
      <c r="E48" s="85">
        <v>2</v>
      </c>
      <c r="F48" s="85"/>
      <c r="G48" s="88">
        <v>3</v>
      </c>
      <c r="H48" s="89"/>
      <c r="I48" s="90"/>
      <c r="J48" s="89"/>
      <c r="K48" s="96"/>
      <c r="L48" s="89"/>
      <c r="M48" s="89"/>
      <c r="N48" s="89"/>
      <c r="O48" s="85"/>
      <c r="P48" s="85"/>
      <c r="Q48" s="85" t="s">
        <v>1185</v>
      </c>
      <c r="R48" s="85">
        <v>1</v>
      </c>
    </row>
    <row r="49" spans="1:18" s="88" customFormat="1" hidden="1" x14ac:dyDescent="0.2">
      <c r="A49" s="88">
        <v>1</v>
      </c>
      <c r="C49" s="93" t="s">
        <v>727</v>
      </c>
      <c r="F49" s="88">
        <v>28</v>
      </c>
      <c r="H49" s="94">
        <v>0</v>
      </c>
      <c r="I49" s="94">
        <v>0</v>
      </c>
      <c r="J49" s="94">
        <v>0</v>
      </c>
      <c r="K49" s="94">
        <v>0</v>
      </c>
      <c r="L49" s="94">
        <v>0</v>
      </c>
      <c r="M49" s="94">
        <v>0</v>
      </c>
      <c r="N49" s="94">
        <v>0</v>
      </c>
      <c r="O49" s="94">
        <v>0</v>
      </c>
    </row>
    <row r="50" spans="1:18" hidden="1" x14ac:dyDescent="0.2">
      <c r="B50" s="85" t="s">
        <v>350</v>
      </c>
      <c r="C50" s="86" t="s">
        <v>570</v>
      </c>
      <c r="D50" s="85" t="s">
        <v>259</v>
      </c>
      <c r="E50" s="85">
        <v>3</v>
      </c>
      <c r="G50" s="88">
        <v>3</v>
      </c>
      <c r="J50" s="89"/>
      <c r="K50" s="96"/>
      <c r="L50" s="89"/>
      <c r="M50" s="89"/>
      <c r="N50" s="89"/>
      <c r="Q50" s="85" t="s">
        <v>598</v>
      </c>
      <c r="R50" s="85">
        <v>1</v>
      </c>
    </row>
    <row r="51" spans="1:18" hidden="1" x14ac:dyDescent="0.2">
      <c r="B51" s="85" t="s">
        <v>350</v>
      </c>
      <c r="C51" s="86" t="s">
        <v>188</v>
      </c>
      <c r="D51" s="85" t="s">
        <v>361</v>
      </c>
      <c r="E51" s="85">
        <v>3</v>
      </c>
      <c r="G51" s="88">
        <v>3</v>
      </c>
      <c r="J51" s="89"/>
      <c r="K51" s="96"/>
      <c r="L51" s="89"/>
      <c r="M51" s="89"/>
      <c r="N51" s="89"/>
      <c r="Q51" s="85" t="s">
        <v>1196</v>
      </c>
      <c r="R51" s="85">
        <v>1</v>
      </c>
    </row>
    <row r="52" spans="1:18" hidden="1" x14ac:dyDescent="0.2">
      <c r="B52" s="85" t="s">
        <v>350</v>
      </c>
      <c r="C52" s="86" t="s">
        <v>991</v>
      </c>
      <c r="D52" s="85" t="s">
        <v>326</v>
      </c>
      <c r="E52" s="85">
        <v>3</v>
      </c>
      <c r="G52" s="88">
        <v>3</v>
      </c>
      <c r="J52" s="89"/>
      <c r="K52" s="96"/>
      <c r="L52" s="89"/>
      <c r="M52" s="89"/>
      <c r="N52" s="89"/>
      <c r="Q52" s="85" t="s">
        <v>1197</v>
      </c>
      <c r="R52" s="85">
        <v>1</v>
      </c>
    </row>
    <row r="53" spans="1:18" s="88" customFormat="1" hidden="1" x14ac:dyDescent="0.2">
      <c r="A53" s="88">
        <v>1</v>
      </c>
      <c r="C53" s="93" t="s">
        <v>72</v>
      </c>
      <c r="F53" s="88">
        <v>32</v>
      </c>
      <c r="H53" s="94">
        <v>0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  <c r="N53" s="94">
        <v>0</v>
      </c>
      <c r="O53" s="94">
        <v>0</v>
      </c>
    </row>
    <row r="54" spans="1:18" hidden="1" x14ac:dyDescent="0.2">
      <c r="B54" s="85" t="s">
        <v>1027</v>
      </c>
      <c r="C54" s="86" t="s">
        <v>433</v>
      </c>
      <c r="D54" s="85" t="s">
        <v>886</v>
      </c>
      <c r="E54" s="85">
        <v>1</v>
      </c>
      <c r="G54" s="88">
        <v>3</v>
      </c>
      <c r="J54" s="89"/>
      <c r="K54" s="96"/>
      <c r="L54" s="89"/>
      <c r="M54" s="89"/>
      <c r="N54" s="89"/>
      <c r="Q54" s="85" t="s">
        <v>1047</v>
      </c>
      <c r="R54" s="85">
        <v>1</v>
      </c>
    </row>
    <row r="55" spans="1:18" hidden="1" x14ac:dyDescent="0.2">
      <c r="B55" s="85" t="s">
        <v>1027</v>
      </c>
      <c r="C55" s="86" t="s">
        <v>1028</v>
      </c>
      <c r="D55" s="85" t="s">
        <v>275</v>
      </c>
      <c r="E55" s="85">
        <v>1</v>
      </c>
      <c r="G55" s="88">
        <v>3</v>
      </c>
      <c r="J55" s="89"/>
      <c r="K55" s="96"/>
      <c r="L55" s="89"/>
      <c r="M55" s="89"/>
      <c r="N55" s="89"/>
      <c r="Q55" s="85" t="s">
        <v>1048</v>
      </c>
      <c r="R55" s="85">
        <v>1</v>
      </c>
    </row>
    <row r="56" spans="1:18" hidden="1" x14ac:dyDescent="0.2">
      <c r="B56" s="85" t="s">
        <v>1027</v>
      </c>
      <c r="C56" s="86" t="s">
        <v>1133</v>
      </c>
      <c r="D56" s="85" t="s">
        <v>1134</v>
      </c>
      <c r="E56" s="85">
        <v>1</v>
      </c>
      <c r="G56" s="88">
        <v>3</v>
      </c>
      <c r="J56" s="89"/>
      <c r="K56" s="96"/>
      <c r="L56" s="89"/>
      <c r="M56" s="89"/>
      <c r="N56" s="89"/>
      <c r="Q56" s="85" t="s">
        <v>1267</v>
      </c>
      <c r="R56" s="85">
        <v>1</v>
      </c>
    </row>
    <row r="57" spans="1:18" s="88" customFormat="1" hidden="1" x14ac:dyDescent="0.2">
      <c r="A57" s="88">
        <v>1</v>
      </c>
      <c r="C57" s="93" t="s">
        <v>239</v>
      </c>
      <c r="F57" s="88">
        <v>35</v>
      </c>
      <c r="H57" s="94">
        <v>0</v>
      </c>
      <c r="I57" s="94">
        <v>0</v>
      </c>
      <c r="J57" s="94">
        <v>0</v>
      </c>
      <c r="K57" s="94">
        <v>0</v>
      </c>
      <c r="L57" s="94">
        <v>0</v>
      </c>
      <c r="M57" s="94">
        <v>0</v>
      </c>
      <c r="N57" s="94">
        <v>0</v>
      </c>
      <c r="O57" s="94">
        <v>0</v>
      </c>
    </row>
    <row r="58" spans="1:18" hidden="1" x14ac:dyDescent="0.2">
      <c r="B58" s="85" t="s">
        <v>779</v>
      </c>
      <c r="C58" s="86" t="s">
        <v>487</v>
      </c>
      <c r="D58" s="85" t="s">
        <v>1090</v>
      </c>
      <c r="E58" s="85">
        <v>1</v>
      </c>
      <c r="G58" s="88">
        <v>3</v>
      </c>
      <c r="J58" s="89"/>
      <c r="K58" s="96"/>
      <c r="L58" s="89"/>
      <c r="M58" s="89"/>
      <c r="N58" s="89"/>
      <c r="Q58" s="85" t="s">
        <v>1154</v>
      </c>
      <c r="R58" s="85">
        <v>1</v>
      </c>
    </row>
    <row r="59" spans="1:18" hidden="1" x14ac:dyDescent="0.2">
      <c r="B59" s="85" t="s">
        <v>779</v>
      </c>
      <c r="C59" s="86" t="s">
        <v>433</v>
      </c>
      <c r="D59" s="85" t="s">
        <v>1091</v>
      </c>
      <c r="E59" s="85">
        <v>1</v>
      </c>
      <c r="G59" s="88">
        <v>3</v>
      </c>
      <c r="J59" s="89"/>
      <c r="K59" s="96"/>
      <c r="L59" s="89"/>
      <c r="M59" s="89"/>
      <c r="N59" s="89"/>
      <c r="Q59" s="85" t="s">
        <v>1155</v>
      </c>
      <c r="R59" s="85">
        <v>1</v>
      </c>
    </row>
    <row r="60" spans="1:18" hidden="1" x14ac:dyDescent="0.2">
      <c r="B60" s="85" t="s">
        <v>779</v>
      </c>
      <c r="C60" s="86" t="s">
        <v>555</v>
      </c>
      <c r="D60" s="85" t="s">
        <v>278</v>
      </c>
      <c r="E60" s="85">
        <v>1</v>
      </c>
      <c r="G60" s="88">
        <v>3</v>
      </c>
      <c r="J60" s="89"/>
      <c r="K60" s="96"/>
      <c r="L60" s="89"/>
      <c r="M60" s="89"/>
      <c r="N60" s="89"/>
      <c r="Q60" s="85" t="s">
        <v>580</v>
      </c>
      <c r="R60" s="85">
        <v>1</v>
      </c>
    </row>
    <row r="61" spans="1:18" s="88" customFormat="1" hidden="1" x14ac:dyDescent="0.2">
      <c r="A61" s="88">
        <v>1</v>
      </c>
      <c r="C61" s="93" t="s">
        <v>1308</v>
      </c>
      <c r="F61" s="88">
        <v>38</v>
      </c>
      <c r="H61" s="94">
        <v>0</v>
      </c>
      <c r="I61" s="94">
        <v>0</v>
      </c>
      <c r="J61" s="94">
        <v>0</v>
      </c>
      <c r="K61" s="94">
        <v>0</v>
      </c>
      <c r="L61" s="94">
        <v>0</v>
      </c>
      <c r="M61" s="94">
        <v>0</v>
      </c>
      <c r="N61" s="94">
        <v>0</v>
      </c>
      <c r="O61" s="94">
        <v>0</v>
      </c>
    </row>
    <row r="62" spans="1:18" hidden="1" x14ac:dyDescent="0.2">
      <c r="B62" s="85" t="s">
        <v>779</v>
      </c>
      <c r="C62" s="86" t="s">
        <v>1024</v>
      </c>
      <c r="D62" s="85" t="s">
        <v>329</v>
      </c>
      <c r="E62" s="85">
        <v>4</v>
      </c>
      <c r="G62" s="88">
        <v>3</v>
      </c>
      <c r="J62" s="89"/>
      <c r="K62" s="96"/>
      <c r="L62" s="89"/>
      <c r="M62" s="89"/>
      <c r="N62" s="89"/>
      <c r="Q62" s="85" t="s">
        <v>552</v>
      </c>
      <c r="R62" s="85">
        <v>1</v>
      </c>
    </row>
    <row r="63" spans="1:18" hidden="1" x14ac:dyDescent="0.2">
      <c r="B63" s="85" t="s">
        <v>779</v>
      </c>
      <c r="C63" s="86" t="s">
        <v>556</v>
      </c>
      <c r="D63" s="85" t="s">
        <v>270</v>
      </c>
      <c r="E63" s="85">
        <v>4</v>
      </c>
      <c r="G63" s="88">
        <v>3</v>
      </c>
      <c r="J63" s="89"/>
      <c r="K63" s="96"/>
      <c r="L63" s="89"/>
      <c r="M63" s="89"/>
      <c r="N63" s="89"/>
      <c r="Q63" s="85" t="s">
        <v>581</v>
      </c>
      <c r="R63" s="85">
        <v>1</v>
      </c>
    </row>
    <row r="64" spans="1:18" hidden="1" x14ac:dyDescent="0.2">
      <c r="B64" s="85" t="s">
        <v>779</v>
      </c>
      <c r="C64" s="86" t="s">
        <v>402</v>
      </c>
      <c r="D64" s="85" t="s">
        <v>269</v>
      </c>
      <c r="E64" s="85">
        <v>4</v>
      </c>
      <c r="G64" s="88">
        <v>3</v>
      </c>
      <c r="J64" s="89"/>
      <c r="K64" s="96"/>
      <c r="L64" s="89"/>
      <c r="M64" s="89"/>
      <c r="N64" s="89"/>
      <c r="Q64" s="85" t="s">
        <v>908</v>
      </c>
      <c r="R64" s="85">
        <v>1</v>
      </c>
    </row>
    <row r="65" spans="1:18" s="88" customFormat="1" hidden="1" x14ac:dyDescent="0.2">
      <c r="A65" s="88">
        <v>1</v>
      </c>
      <c r="C65" s="93" t="s">
        <v>1309</v>
      </c>
      <c r="F65" s="88">
        <v>44</v>
      </c>
      <c r="H65" s="94">
        <v>0</v>
      </c>
      <c r="I65" s="94">
        <v>0</v>
      </c>
      <c r="J65" s="94">
        <v>0</v>
      </c>
      <c r="K65" s="94">
        <v>0</v>
      </c>
      <c r="L65" s="94">
        <v>0</v>
      </c>
      <c r="M65" s="94">
        <v>0</v>
      </c>
      <c r="N65" s="94">
        <v>0</v>
      </c>
      <c r="O65" s="94">
        <v>0</v>
      </c>
    </row>
    <row r="66" spans="1:18" hidden="1" x14ac:dyDescent="0.2">
      <c r="B66" s="85" t="s">
        <v>538</v>
      </c>
      <c r="C66" s="86" t="s">
        <v>1093</v>
      </c>
      <c r="D66" s="85" t="s">
        <v>1094</v>
      </c>
      <c r="E66" s="85">
        <v>4</v>
      </c>
      <c r="G66" s="88">
        <v>3</v>
      </c>
      <c r="J66" s="89"/>
      <c r="K66" s="96"/>
      <c r="L66" s="89"/>
      <c r="M66" s="89"/>
      <c r="N66" s="89"/>
      <c r="Q66" s="85" t="s">
        <v>1159</v>
      </c>
      <c r="R66" s="85">
        <v>1</v>
      </c>
    </row>
    <row r="67" spans="1:18" hidden="1" x14ac:dyDescent="0.2">
      <c r="B67" s="85" t="s">
        <v>538</v>
      </c>
      <c r="C67" s="86" t="s">
        <v>539</v>
      </c>
      <c r="D67" s="85" t="s">
        <v>743</v>
      </c>
      <c r="E67" s="85">
        <v>4</v>
      </c>
      <c r="G67" s="88">
        <v>3</v>
      </c>
      <c r="J67" s="89"/>
      <c r="K67" s="96"/>
      <c r="L67" s="89"/>
      <c r="M67" s="89"/>
      <c r="N67" s="89"/>
      <c r="Q67" s="85" t="s">
        <v>546</v>
      </c>
      <c r="R67" s="85">
        <v>1</v>
      </c>
    </row>
    <row r="68" spans="1:18" hidden="1" x14ac:dyDescent="0.2">
      <c r="B68" s="85" t="s">
        <v>538</v>
      </c>
      <c r="C68" s="86" t="s">
        <v>435</v>
      </c>
      <c r="D68" s="85" t="s">
        <v>256</v>
      </c>
      <c r="E68" s="85">
        <v>4</v>
      </c>
      <c r="G68" s="88">
        <v>3</v>
      </c>
      <c r="J68" s="89"/>
      <c r="K68" s="96"/>
      <c r="L68" s="89"/>
      <c r="M68" s="89"/>
      <c r="N68" s="89"/>
      <c r="Q68" s="85" t="s">
        <v>1160</v>
      </c>
      <c r="R68" s="85">
        <v>1</v>
      </c>
    </row>
    <row r="69" spans="1:18" s="88" customFormat="1" hidden="1" x14ac:dyDescent="0.2">
      <c r="A69" s="88">
        <v>1</v>
      </c>
      <c r="C69" s="93" t="s">
        <v>1310</v>
      </c>
      <c r="F69" s="88">
        <v>48</v>
      </c>
      <c r="H69" s="94">
        <v>0</v>
      </c>
      <c r="I69" s="94">
        <v>0</v>
      </c>
      <c r="J69" s="94">
        <v>0</v>
      </c>
      <c r="K69" s="94">
        <v>0</v>
      </c>
      <c r="L69" s="94">
        <v>0</v>
      </c>
      <c r="M69" s="94">
        <v>0</v>
      </c>
      <c r="N69" s="94">
        <v>0</v>
      </c>
      <c r="O69" s="94">
        <v>0</v>
      </c>
    </row>
    <row r="70" spans="1:18" hidden="1" x14ac:dyDescent="0.2">
      <c r="B70" s="85" t="s">
        <v>853</v>
      </c>
      <c r="C70" s="86" t="s">
        <v>560</v>
      </c>
      <c r="D70" s="85" t="s">
        <v>1104</v>
      </c>
      <c r="E70" s="85">
        <v>4</v>
      </c>
      <c r="G70" s="88">
        <v>3</v>
      </c>
      <c r="J70" s="89"/>
      <c r="K70" s="96"/>
      <c r="L70" s="89"/>
      <c r="M70" s="89"/>
      <c r="N70" s="89"/>
      <c r="Q70" s="85" t="s">
        <v>1291</v>
      </c>
      <c r="R70" s="85">
        <v>1</v>
      </c>
    </row>
    <row r="71" spans="1:18" hidden="1" x14ac:dyDescent="0.2">
      <c r="B71" s="85" t="s">
        <v>853</v>
      </c>
      <c r="C71" s="86" t="s">
        <v>1105</v>
      </c>
      <c r="D71" s="85" t="s">
        <v>263</v>
      </c>
      <c r="E71" s="85">
        <v>4</v>
      </c>
      <c r="G71" s="88">
        <v>3</v>
      </c>
      <c r="J71" s="89"/>
      <c r="K71" s="96"/>
      <c r="L71" s="89"/>
      <c r="M71" s="89"/>
      <c r="N71" s="89"/>
      <c r="Q71" s="85" t="s">
        <v>1292</v>
      </c>
      <c r="R71" s="85">
        <v>1</v>
      </c>
    </row>
    <row r="72" spans="1:18" hidden="1" x14ac:dyDescent="0.2">
      <c r="B72" s="85" t="s">
        <v>853</v>
      </c>
      <c r="C72" s="86" t="s">
        <v>1106</v>
      </c>
      <c r="D72" s="85" t="s">
        <v>1107</v>
      </c>
      <c r="E72" s="85">
        <v>4</v>
      </c>
      <c r="G72" s="88">
        <v>3</v>
      </c>
      <c r="J72" s="89"/>
      <c r="K72" s="96"/>
      <c r="L72" s="89"/>
      <c r="M72" s="89"/>
      <c r="N72" s="89"/>
      <c r="Q72" s="85" t="s">
        <v>1293</v>
      </c>
      <c r="R72" s="85">
        <v>1</v>
      </c>
    </row>
    <row r="73" spans="1:18" s="88" customFormat="1" hidden="1" x14ac:dyDescent="0.2">
      <c r="A73" s="88">
        <v>1</v>
      </c>
      <c r="C73" s="93" t="s">
        <v>63</v>
      </c>
      <c r="F73" s="88">
        <v>59</v>
      </c>
      <c r="H73" s="94">
        <v>0</v>
      </c>
      <c r="I73" s="94">
        <v>0</v>
      </c>
      <c r="J73" s="94">
        <v>0</v>
      </c>
      <c r="K73" s="94">
        <v>0</v>
      </c>
      <c r="L73" s="94">
        <v>0</v>
      </c>
      <c r="M73" s="94">
        <v>0</v>
      </c>
      <c r="N73" s="94">
        <v>0</v>
      </c>
      <c r="O73" s="94">
        <v>0</v>
      </c>
    </row>
    <row r="74" spans="1:18" hidden="1" x14ac:dyDescent="0.2">
      <c r="B74" s="85" t="s">
        <v>748</v>
      </c>
      <c r="C74" s="86" t="s">
        <v>483</v>
      </c>
      <c r="D74" s="85" t="s">
        <v>189</v>
      </c>
      <c r="E74" s="85">
        <v>3</v>
      </c>
      <c r="G74" s="88">
        <v>3</v>
      </c>
      <c r="J74" s="89"/>
      <c r="K74" s="96"/>
      <c r="L74" s="89"/>
      <c r="M74" s="89"/>
      <c r="N74" s="89"/>
      <c r="Q74" s="85" t="s">
        <v>1060</v>
      </c>
      <c r="R74" s="85">
        <v>1</v>
      </c>
    </row>
    <row r="75" spans="1:18" hidden="1" x14ac:dyDescent="0.2">
      <c r="B75" s="85" t="s">
        <v>748</v>
      </c>
      <c r="C75" s="86" t="s">
        <v>550</v>
      </c>
      <c r="D75" s="85" t="s">
        <v>301</v>
      </c>
      <c r="E75" s="85">
        <v>3</v>
      </c>
      <c r="G75" s="88">
        <v>3</v>
      </c>
      <c r="J75" s="89"/>
      <c r="K75" s="96"/>
      <c r="L75" s="89"/>
      <c r="M75" s="89"/>
      <c r="N75" s="89"/>
      <c r="Q75" s="85" t="s">
        <v>4</v>
      </c>
      <c r="R75" s="85">
        <v>1</v>
      </c>
    </row>
    <row r="76" spans="1:18" hidden="1" x14ac:dyDescent="0.2">
      <c r="B76" s="85" t="s">
        <v>748</v>
      </c>
      <c r="C76" s="86" t="s">
        <v>635</v>
      </c>
      <c r="D76" s="85" t="s">
        <v>273</v>
      </c>
      <c r="E76" s="85">
        <v>3</v>
      </c>
      <c r="G76" s="88">
        <v>3</v>
      </c>
      <c r="J76" s="89"/>
      <c r="K76" s="96"/>
      <c r="L76" s="89"/>
      <c r="M76" s="89"/>
      <c r="N76" s="89"/>
      <c r="Q76" s="85" t="s">
        <v>603</v>
      </c>
      <c r="R76" s="85">
        <v>1</v>
      </c>
    </row>
    <row r="77" spans="1:18" s="88" customFormat="1" hidden="1" x14ac:dyDescent="0.2">
      <c r="A77" s="88">
        <v>1</v>
      </c>
      <c r="C77" s="93" t="s">
        <v>822</v>
      </c>
      <c r="F77" s="88">
        <v>60</v>
      </c>
      <c r="H77" s="94">
        <v>0</v>
      </c>
      <c r="I77" s="94">
        <v>0</v>
      </c>
      <c r="J77" s="94">
        <v>0</v>
      </c>
      <c r="K77" s="94">
        <v>0</v>
      </c>
      <c r="L77" s="94">
        <v>0</v>
      </c>
      <c r="M77" s="94">
        <v>0</v>
      </c>
      <c r="N77" s="94">
        <v>0</v>
      </c>
      <c r="O77" s="94">
        <v>0</v>
      </c>
    </row>
    <row r="78" spans="1:18" hidden="1" x14ac:dyDescent="0.2">
      <c r="B78" s="85" t="s">
        <v>748</v>
      </c>
      <c r="C78" s="86" t="s">
        <v>514</v>
      </c>
      <c r="D78" s="85" t="s">
        <v>256</v>
      </c>
      <c r="E78" s="85">
        <v>4</v>
      </c>
      <c r="G78" s="88">
        <v>3</v>
      </c>
      <c r="J78" s="89"/>
      <c r="K78" s="96"/>
      <c r="L78" s="89"/>
      <c r="M78" s="89"/>
      <c r="N78" s="89"/>
      <c r="Q78" s="85" t="s">
        <v>906</v>
      </c>
      <c r="R78" s="85">
        <v>1</v>
      </c>
    </row>
    <row r="79" spans="1:18" hidden="1" x14ac:dyDescent="0.2">
      <c r="B79" s="85" t="s">
        <v>748</v>
      </c>
      <c r="C79" s="86" t="s">
        <v>635</v>
      </c>
      <c r="D79" s="85" t="s">
        <v>313</v>
      </c>
      <c r="E79" s="85">
        <v>4</v>
      </c>
      <c r="G79" s="88">
        <v>3</v>
      </c>
      <c r="J79" s="89"/>
      <c r="K79" s="96"/>
      <c r="L79" s="89"/>
      <c r="M79" s="89"/>
      <c r="N79" s="89"/>
      <c r="Q79" s="85" t="s">
        <v>1227</v>
      </c>
      <c r="R79" s="85">
        <v>1</v>
      </c>
    </row>
    <row r="80" spans="1:18" hidden="1" x14ac:dyDescent="0.2">
      <c r="B80" s="85" t="s">
        <v>748</v>
      </c>
      <c r="C80" s="86" t="s">
        <v>478</v>
      </c>
      <c r="D80" s="85" t="s">
        <v>280</v>
      </c>
      <c r="E80" s="85">
        <v>4</v>
      </c>
      <c r="G80" s="88">
        <v>3</v>
      </c>
      <c r="J80" s="89"/>
      <c r="K80" s="96"/>
      <c r="L80" s="89"/>
      <c r="M80" s="89"/>
      <c r="N80" s="89"/>
      <c r="Q80" s="85" t="s">
        <v>604</v>
      </c>
      <c r="R80" s="85">
        <v>1</v>
      </c>
    </row>
    <row r="81" spans="1:18" s="88" customFormat="1" hidden="1" x14ac:dyDescent="0.2">
      <c r="A81" s="88">
        <v>1</v>
      </c>
      <c r="C81" s="93" t="s">
        <v>83</v>
      </c>
      <c r="F81" s="88">
        <v>64</v>
      </c>
      <c r="H81" s="94">
        <v>0</v>
      </c>
      <c r="I81" s="94">
        <v>0</v>
      </c>
      <c r="J81" s="94">
        <v>0</v>
      </c>
      <c r="K81" s="94">
        <v>0</v>
      </c>
      <c r="L81" s="94">
        <v>0</v>
      </c>
      <c r="M81" s="94">
        <v>0</v>
      </c>
      <c r="N81" s="94">
        <v>0</v>
      </c>
      <c r="O81" s="94">
        <v>0</v>
      </c>
    </row>
    <row r="82" spans="1:18" hidden="1" x14ac:dyDescent="0.2">
      <c r="B82" s="85" t="s">
        <v>374</v>
      </c>
      <c r="C82" s="86" t="s">
        <v>1036</v>
      </c>
      <c r="D82" s="85" t="s">
        <v>468</v>
      </c>
      <c r="E82" s="85">
        <v>2</v>
      </c>
      <c r="G82" s="88">
        <v>3</v>
      </c>
      <c r="J82" s="89"/>
      <c r="K82" s="96"/>
      <c r="L82" s="89"/>
      <c r="M82" s="89"/>
      <c r="N82" s="89"/>
      <c r="Q82" s="85" t="s">
        <v>1237</v>
      </c>
      <c r="R82" s="85">
        <v>1</v>
      </c>
    </row>
    <row r="83" spans="1:18" hidden="1" x14ac:dyDescent="0.2">
      <c r="B83" s="85" t="s">
        <v>374</v>
      </c>
      <c r="C83" s="86" t="s">
        <v>467</v>
      </c>
      <c r="D83" s="85" t="s">
        <v>260</v>
      </c>
      <c r="E83" s="85">
        <v>2</v>
      </c>
      <c r="G83" s="88">
        <v>3</v>
      </c>
      <c r="J83" s="89"/>
      <c r="K83" s="96"/>
      <c r="L83" s="89"/>
      <c r="M83" s="89"/>
      <c r="N83" s="89"/>
      <c r="Q83" s="85" t="s">
        <v>9</v>
      </c>
      <c r="R83" s="85">
        <v>1</v>
      </c>
    </row>
    <row r="84" spans="1:18" hidden="1" x14ac:dyDescent="0.2">
      <c r="B84" s="85" t="s">
        <v>374</v>
      </c>
      <c r="C84" s="86" t="s">
        <v>659</v>
      </c>
      <c r="D84" s="85" t="s">
        <v>554</v>
      </c>
      <c r="E84" s="85">
        <v>2</v>
      </c>
      <c r="G84" s="88">
        <v>3</v>
      </c>
      <c r="J84" s="89"/>
      <c r="K84" s="96"/>
      <c r="L84" s="89"/>
      <c r="M84" s="89"/>
      <c r="N84" s="89"/>
      <c r="Q84" s="85" t="s">
        <v>606</v>
      </c>
      <c r="R84" s="85">
        <v>1</v>
      </c>
    </row>
    <row r="85" spans="1:18" s="88" customFormat="1" hidden="1" x14ac:dyDescent="0.2">
      <c r="A85" s="88">
        <v>1</v>
      </c>
      <c r="C85" s="93" t="s">
        <v>84</v>
      </c>
      <c r="F85" s="88">
        <v>83</v>
      </c>
      <c r="H85" s="94">
        <v>0</v>
      </c>
      <c r="I85" s="94">
        <v>0</v>
      </c>
      <c r="J85" s="94">
        <v>0</v>
      </c>
      <c r="K85" s="94">
        <v>0</v>
      </c>
      <c r="L85" s="94">
        <v>0</v>
      </c>
      <c r="M85" s="94">
        <v>0</v>
      </c>
      <c r="N85" s="94">
        <v>0</v>
      </c>
      <c r="O85" s="94">
        <v>0</v>
      </c>
    </row>
    <row r="86" spans="1:18" hidden="1" x14ac:dyDescent="0.2">
      <c r="B86" s="85" t="s">
        <v>750</v>
      </c>
      <c r="C86" s="86" t="s">
        <v>1032</v>
      </c>
      <c r="D86" s="85" t="s">
        <v>1033</v>
      </c>
      <c r="E86" s="85">
        <v>2</v>
      </c>
      <c r="G86" s="88">
        <v>3</v>
      </c>
      <c r="J86" s="89"/>
      <c r="K86" s="96"/>
      <c r="L86" s="89"/>
      <c r="M86" s="89"/>
      <c r="N86" s="89"/>
      <c r="Q86" s="85" t="s">
        <v>1055</v>
      </c>
      <c r="R86" s="85">
        <v>1</v>
      </c>
    </row>
    <row r="87" spans="1:18" hidden="1" x14ac:dyDescent="0.2">
      <c r="B87" s="85" t="s">
        <v>750</v>
      </c>
      <c r="C87" s="86" t="s">
        <v>756</v>
      </c>
      <c r="D87" s="85" t="s">
        <v>1034</v>
      </c>
      <c r="E87" s="85">
        <v>2</v>
      </c>
      <c r="G87" s="88">
        <v>3</v>
      </c>
      <c r="J87" s="89"/>
      <c r="K87" s="96"/>
      <c r="L87" s="89"/>
      <c r="M87" s="89"/>
      <c r="N87" s="89"/>
      <c r="Q87" s="85" t="s">
        <v>1056</v>
      </c>
      <c r="R87" s="85">
        <v>1</v>
      </c>
    </row>
    <row r="88" spans="1:18" hidden="1" x14ac:dyDescent="0.2">
      <c r="B88" s="85" t="s">
        <v>750</v>
      </c>
      <c r="C88" s="86" t="s">
        <v>465</v>
      </c>
      <c r="D88" s="85" t="s">
        <v>269</v>
      </c>
      <c r="E88" s="85">
        <v>2</v>
      </c>
      <c r="G88" s="88">
        <v>3</v>
      </c>
      <c r="J88" s="89"/>
      <c r="K88" s="96"/>
      <c r="L88" s="89"/>
      <c r="M88" s="89"/>
      <c r="N88" s="89"/>
      <c r="Q88" s="85" t="s">
        <v>614</v>
      </c>
      <c r="R88" s="85">
        <v>1</v>
      </c>
    </row>
    <row r="89" spans="1:18" s="88" customFormat="1" hidden="1" x14ac:dyDescent="0.2">
      <c r="A89" s="88">
        <v>1</v>
      </c>
      <c r="C89" s="93" t="s">
        <v>40</v>
      </c>
      <c r="F89" s="88">
        <v>84</v>
      </c>
      <c r="H89" s="94">
        <v>0</v>
      </c>
      <c r="I89" s="94">
        <v>0</v>
      </c>
      <c r="J89" s="94">
        <v>0</v>
      </c>
      <c r="K89" s="94">
        <v>0</v>
      </c>
      <c r="L89" s="94">
        <v>0</v>
      </c>
      <c r="M89" s="94">
        <v>0</v>
      </c>
      <c r="N89" s="94">
        <v>0</v>
      </c>
      <c r="O89" s="94">
        <v>0</v>
      </c>
    </row>
    <row r="90" spans="1:18" hidden="1" x14ac:dyDescent="0.2">
      <c r="B90" s="85" t="s">
        <v>750</v>
      </c>
      <c r="C90" s="86" t="s">
        <v>1124</v>
      </c>
      <c r="D90" s="85" t="s">
        <v>1125</v>
      </c>
      <c r="E90" s="85">
        <v>3</v>
      </c>
      <c r="G90" s="88">
        <v>3</v>
      </c>
      <c r="J90" s="89"/>
      <c r="K90" s="96"/>
      <c r="L90" s="89"/>
      <c r="M90" s="89"/>
      <c r="N90" s="89"/>
      <c r="Q90" s="85" t="s">
        <v>1249</v>
      </c>
      <c r="R90" s="85">
        <v>1</v>
      </c>
    </row>
    <row r="91" spans="1:18" hidden="1" x14ac:dyDescent="0.2">
      <c r="B91" s="85" t="s">
        <v>750</v>
      </c>
      <c r="C91" s="86" t="s">
        <v>1126</v>
      </c>
      <c r="D91" s="85" t="s">
        <v>281</v>
      </c>
      <c r="E91" s="85">
        <v>3</v>
      </c>
      <c r="G91" s="88">
        <v>3</v>
      </c>
      <c r="J91" s="89"/>
      <c r="K91" s="96"/>
      <c r="L91" s="89"/>
      <c r="M91" s="89"/>
      <c r="N91" s="89"/>
      <c r="Q91" s="85" t="s">
        <v>1250</v>
      </c>
      <c r="R91" s="85">
        <v>1</v>
      </c>
    </row>
    <row r="92" spans="1:18" hidden="1" x14ac:dyDescent="0.2">
      <c r="B92" s="85" t="s">
        <v>750</v>
      </c>
      <c r="C92" s="86" t="s">
        <v>1127</v>
      </c>
      <c r="D92" s="85" t="s">
        <v>359</v>
      </c>
      <c r="E92" s="85">
        <v>3</v>
      </c>
      <c r="G92" s="88">
        <v>3</v>
      </c>
      <c r="J92" s="89"/>
      <c r="K92" s="96"/>
      <c r="L92" s="89"/>
      <c r="M92" s="89"/>
      <c r="N92" s="89"/>
      <c r="Q92" s="85" t="s">
        <v>1251</v>
      </c>
      <c r="R92" s="85">
        <v>1</v>
      </c>
    </row>
    <row r="93" spans="1:18" s="88" customFormat="1" hidden="1" x14ac:dyDescent="0.2">
      <c r="A93" s="88">
        <v>1</v>
      </c>
      <c r="C93" s="93" t="s">
        <v>105</v>
      </c>
      <c r="F93" s="88">
        <v>85</v>
      </c>
      <c r="H93" s="94">
        <v>0</v>
      </c>
      <c r="I93" s="94">
        <v>0</v>
      </c>
      <c r="J93" s="94">
        <v>0</v>
      </c>
      <c r="K93" s="94">
        <v>0</v>
      </c>
      <c r="L93" s="94">
        <v>0</v>
      </c>
      <c r="M93" s="94">
        <v>0</v>
      </c>
      <c r="N93" s="94">
        <v>0</v>
      </c>
      <c r="O93" s="94">
        <v>0</v>
      </c>
    </row>
    <row r="94" spans="1:18" hidden="1" x14ac:dyDescent="0.2">
      <c r="B94" s="85" t="s">
        <v>750</v>
      </c>
      <c r="C94" s="86" t="s">
        <v>417</v>
      </c>
      <c r="D94" s="85" t="s">
        <v>1128</v>
      </c>
      <c r="E94" s="85">
        <v>4</v>
      </c>
      <c r="G94" s="88">
        <v>3</v>
      </c>
      <c r="J94" s="89"/>
      <c r="K94" s="96"/>
      <c r="L94" s="89"/>
      <c r="M94" s="89"/>
      <c r="N94" s="89"/>
      <c r="Q94" s="85" t="s">
        <v>1252</v>
      </c>
      <c r="R94" s="85">
        <v>1</v>
      </c>
    </row>
    <row r="95" spans="1:18" hidden="1" x14ac:dyDescent="0.2">
      <c r="B95" s="85" t="s">
        <v>750</v>
      </c>
      <c r="C95" s="86" t="s">
        <v>1129</v>
      </c>
      <c r="D95" s="85" t="s">
        <v>1130</v>
      </c>
      <c r="E95" s="85">
        <v>4</v>
      </c>
      <c r="G95" s="88">
        <v>3</v>
      </c>
      <c r="J95" s="89"/>
      <c r="K95" s="96"/>
      <c r="L95" s="89"/>
      <c r="M95" s="89"/>
      <c r="N95" s="89"/>
      <c r="Q95" s="85" t="s">
        <v>1253</v>
      </c>
      <c r="R95" s="85">
        <v>1</v>
      </c>
    </row>
    <row r="96" spans="1:18" hidden="1" x14ac:dyDescent="0.2">
      <c r="B96" s="85" t="s">
        <v>750</v>
      </c>
      <c r="C96" s="86" t="s">
        <v>314</v>
      </c>
      <c r="D96" s="85" t="s">
        <v>256</v>
      </c>
      <c r="E96" s="85">
        <v>4</v>
      </c>
      <c r="G96" s="88">
        <v>3</v>
      </c>
      <c r="J96" s="89"/>
      <c r="K96" s="96"/>
      <c r="L96" s="89"/>
      <c r="M96" s="89"/>
      <c r="N96" s="89"/>
      <c r="Q96" s="85" t="s">
        <v>1254</v>
      </c>
      <c r="R96" s="85">
        <v>1</v>
      </c>
    </row>
    <row r="97" spans="1:18" s="88" customFormat="1" hidden="1" x14ac:dyDescent="0.2">
      <c r="A97" s="88">
        <v>1</v>
      </c>
      <c r="C97" s="93" t="s">
        <v>1311</v>
      </c>
      <c r="F97" s="88">
        <v>90</v>
      </c>
      <c r="H97" s="94">
        <v>0</v>
      </c>
      <c r="I97" s="94">
        <v>0</v>
      </c>
      <c r="J97" s="94">
        <v>0</v>
      </c>
      <c r="K97" s="94">
        <v>0</v>
      </c>
      <c r="L97" s="94">
        <v>0</v>
      </c>
      <c r="M97" s="94">
        <v>0</v>
      </c>
      <c r="N97" s="94">
        <v>0</v>
      </c>
      <c r="O97" s="94">
        <v>0</v>
      </c>
    </row>
    <row r="98" spans="1:18" hidden="1" x14ac:dyDescent="0.2">
      <c r="B98" s="85" t="s">
        <v>578</v>
      </c>
      <c r="C98" s="86" t="s">
        <v>445</v>
      </c>
      <c r="D98" s="85" t="s">
        <v>303</v>
      </c>
      <c r="E98" s="85">
        <v>2</v>
      </c>
      <c r="G98" s="88">
        <v>3</v>
      </c>
      <c r="J98" s="89"/>
      <c r="K98" s="96"/>
      <c r="L98" s="89"/>
      <c r="M98" s="89"/>
      <c r="N98" s="89"/>
      <c r="Q98" s="85" t="s">
        <v>628</v>
      </c>
      <c r="R98" s="85">
        <v>1</v>
      </c>
    </row>
    <row r="99" spans="1:18" hidden="1" x14ac:dyDescent="0.2">
      <c r="B99" s="85" t="s">
        <v>578</v>
      </c>
      <c r="C99" s="86" t="s">
        <v>446</v>
      </c>
      <c r="D99" s="85" t="s">
        <v>1139</v>
      </c>
      <c r="E99" s="85">
        <v>2</v>
      </c>
      <c r="G99" s="88">
        <v>3</v>
      </c>
      <c r="J99" s="89"/>
      <c r="K99" s="96"/>
      <c r="L99" s="89"/>
      <c r="M99" s="89"/>
      <c r="N99" s="89"/>
      <c r="Q99" s="85" t="s">
        <v>1276</v>
      </c>
      <c r="R99" s="85">
        <v>1</v>
      </c>
    </row>
    <row r="100" spans="1:18" hidden="1" x14ac:dyDescent="0.2">
      <c r="B100" s="85" t="s">
        <v>578</v>
      </c>
      <c r="C100" s="86" t="s">
        <v>413</v>
      </c>
      <c r="D100" s="85" t="s">
        <v>566</v>
      </c>
      <c r="E100" s="85">
        <v>2</v>
      </c>
      <c r="G100" s="88">
        <v>3</v>
      </c>
      <c r="J100" s="89"/>
      <c r="K100" s="96"/>
      <c r="L100" s="89"/>
      <c r="M100" s="89"/>
      <c r="N100" s="89"/>
      <c r="Q100" s="85" t="s">
        <v>629</v>
      </c>
      <c r="R100" s="85">
        <v>1</v>
      </c>
    </row>
    <row r="101" spans="1:18" s="88" customFormat="1" hidden="1" x14ac:dyDescent="0.2">
      <c r="A101" s="88">
        <v>1</v>
      </c>
      <c r="C101" s="93" t="s">
        <v>1312</v>
      </c>
      <c r="F101" s="88">
        <v>91</v>
      </c>
      <c r="H101" s="94">
        <v>0</v>
      </c>
      <c r="I101" s="94">
        <v>0</v>
      </c>
      <c r="J101" s="94">
        <v>0</v>
      </c>
      <c r="K101" s="94">
        <v>0</v>
      </c>
      <c r="L101" s="94">
        <v>0</v>
      </c>
      <c r="M101" s="94">
        <v>0</v>
      </c>
      <c r="N101" s="94">
        <v>0</v>
      </c>
      <c r="O101" s="94">
        <v>0</v>
      </c>
    </row>
    <row r="102" spans="1:18" hidden="1" x14ac:dyDescent="0.2">
      <c r="B102" s="85" t="s">
        <v>578</v>
      </c>
      <c r="C102" s="86" t="s">
        <v>680</v>
      </c>
      <c r="D102" s="85" t="s">
        <v>1140</v>
      </c>
      <c r="E102" s="85">
        <v>3</v>
      </c>
      <c r="G102" s="88">
        <v>3</v>
      </c>
      <c r="Q102" s="85" t="s">
        <v>1277</v>
      </c>
      <c r="R102" s="85">
        <v>1</v>
      </c>
    </row>
    <row r="103" spans="1:18" hidden="1" x14ac:dyDescent="0.2">
      <c r="B103" s="85" t="s">
        <v>578</v>
      </c>
      <c r="C103" s="86" t="s">
        <v>579</v>
      </c>
      <c r="D103" s="85" t="s">
        <v>319</v>
      </c>
      <c r="E103" s="85">
        <v>3</v>
      </c>
      <c r="G103" s="88">
        <v>3</v>
      </c>
      <c r="Q103" s="85" t="s">
        <v>630</v>
      </c>
      <c r="R103" s="85">
        <v>1</v>
      </c>
    </row>
    <row r="104" spans="1:18" hidden="1" x14ac:dyDescent="0.2">
      <c r="B104" s="85" t="s">
        <v>578</v>
      </c>
      <c r="C104" s="86" t="s">
        <v>468</v>
      </c>
      <c r="D104" s="85" t="s">
        <v>1013</v>
      </c>
      <c r="E104" s="85">
        <v>3</v>
      </c>
      <c r="G104" s="88">
        <v>3</v>
      </c>
      <c r="Q104" s="85" t="s">
        <v>1278</v>
      </c>
      <c r="R104" s="85">
        <v>1</v>
      </c>
    </row>
    <row r="105" spans="1:18" s="88" customFormat="1" hidden="1" x14ac:dyDescent="0.2">
      <c r="A105" s="88">
        <v>1</v>
      </c>
      <c r="C105" s="93" t="s">
        <v>50</v>
      </c>
      <c r="F105" s="88">
        <v>102</v>
      </c>
      <c r="H105" s="94">
        <v>0</v>
      </c>
      <c r="I105" s="94">
        <v>0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O105" s="94">
        <v>0</v>
      </c>
    </row>
    <row r="106" spans="1:18" hidden="1" x14ac:dyDescent="0.2">
      <c r="B106" s="85" t="s">
        <v>315</v>
      </c>
      <c r="C106" s="86" t="s">
        <v>1097</v>
      </c>
      <c r="D106" s="85" t="s">
        <v>1098</v>
      </c>
      <c r="E106" s="85">
        <v>2</v>
      </c>
      <c r="G106" s="88">
        <v>3</v>
      </c>
      <c r="J106" s="89"/>
      <c r="K106" s="96"/>
      <c r="L106" s="89"/>
      <c r="M106" s="89"/>
      <c r="N106" s="89"/>
      <c r="Q106" s="85" t="s">
        <v>1171</v>
      </c>
      <c r="R106" s="85">
        <v>1</v>
      </c>
    </row>
    <row r="107" spans="1:18" hidden="1" x14ac:dyDescent="0.2">
      <c r="B107" s="85" t="s">
        <v>315</v>
      </c>
      <c r="C107" s="86" t="s">
        <v>1040</v>
      </c>
      <c r="D107" s="85" t="s">
        <v>316</v>
      </c>
      <c r="E107" s="85">
        <v>2</v>
      </c>
      <c r="G107" s="88">
        <v>3</v>
      </c>
      <c r="J107" s="89"/>
      <c r="K107" s="96"/>
      <c r="L107" s="89"/>
      <c r="M107" s="89"/>
      <c r="N107" s="89"/>
      <c r="Q107" s="85" t="s">
        <v>1070</v>
      </c>
      <c r="R107" s="85">
        <v>1</v>
      </c>
    </row>
    <row r="108" spans="1:18" hidden="1" x14ac:dyDescent="0.2">
      <c r="B108" s="85" t="s">
        <v>315</v>
      </c>
      <c r="C108" s="86" t="s">
        <v>1041</v>
      </c>
      <c r="D108" s="85" t="s">
        <v>289</v>
      </c>
      <c r="E108" s="85">
        <v>2</v>
      </c>
      <c r="G108" s="88">
        <v>3</v>
      </c>
      <c r="J108" s="89"/>
      <c r="K108" s="96"/>
      <c r="L108" s="89"/>
      <c r="M108" s="89"/>
      <c r="N108" s="89"/>
      <c r="Q108" s="85" t="s">
        <v>1082</v>
      </c>
      <c r="R108" s="85">
        <v>1</v>
      </c>
    </row>
    <row r="109" spans="1:18" s="88" customFormat="1" hidden="1" x14ac:dyDescent="0.2">
      <c r="A109" s="88">
        <v>1</v>
      </c>
      <c r="C109" s="93" t="s">
        <v>47</v>
      </c>
      <c r="F109" s="88">
        <v>103</v>
      </c>
      <c r="H109" s="94">
        <v>0</v>
      </c>
      <c r="I109" s="94">
        <v>0</v>
      </c>
      <c r="J109" s="94">
        <v>0</v>
      </c>
      <c r="K109" s="94">
        <v>0</v>
      </c>
      <c r="L109" s="94">
        <v>0</v>
      </c>
      <c r="M109" s="94">
        <v>0</v>
      </c>
      <c r="N109" s="94">
        <v>0</v>
      </c>
      <c r="O109" s="94">
        <v>0</v>
      </c>
    </row>
    <row r="110" spans="1:18" hidden="1" x14ac:dyDescent="0.2">
      <c r="B110" s="85" t="s">
        <v>315</v>
      </c>
      <c r="C110" s="86" t="s">
        <v>1014</v>
      </c>
      <c r="D110" s="85" t="s">
        <v>270</v>
      </c>
      <c r="E110" s="85">
        <v>3</v>
      </c>
      <c r="G110" s="88">
        <v>3</v>
      </c>
      <c r="J110" s="89"/>
      <c r="K110" s="96"/>
      <c r="L110" s="89"/>
      <c r="M110" s="89"/>
      <c r="N110" s="89"/>
      <c r="Q110" s="85" t="s">
        <v>1071</v>
      </c>
      <c r="R110" s="85">
        <v>1</v>
      </c>
    </row>
    <row r="111" spans="1:18" hidden="1" x14ac:dyDescent="0.2">
      <c r="B111" s="85" t="s">
        <v>315</v>
      </c>
      <c r="C111" s="86" t="s">
        <v>1099</v>
      </c>
      <c r="D111" s="85" t="s">
        <v>319</v>
      </c>
      <c r="E111" s="85">
        <v>3</v>
      </c>
      <c r="G111" s="88">
        <v>3</v>
      </c>
      <c r="J111" s="89"/>
      <c r="K111" s="96"/>
      <c r="L111" s="89"/>
      <c r="M111" s="89"/>
      <c r="N111" s="89"/>
      <c r="Q111" s="85" t="s">
        <v>1172</v>
      </c>
      <c r="R111" s="85">
        <v>1</v>
      </c>
    </row>
    <row r="112" spans="1:18" hidden="1" x14ac:dyDescent="0.2">
      <c r="B112" s="85" t="s">
        <v>315</v>
      </c>
      <c r="C112" s="86" t="s">
        <v>407</v>
      </c>
      <c r="D112" s="85" t="s">
        <v>301</v>
      </c>
      <c r="E112" s="85">
        <v>3</v>
      </c>
      <c r="G112" s="88">
        <v>3</v>
      </c>
      <c r="J112" s="89"/>
      <c r="K112" s="96"/>
      <c r="L112" s="89"/>
      <c r="M112" s="89"/>
      <c r="N112" s="89"/>
      <c r="Q112" s="85" t="s">
        <v>1173</v>
      </c>
      <c r="R112" s="85">
        <v>1</v>
      </c>
    </row>
    <row r="113" spans="1:18" x14ac:dyDescent="0.2">
      <c r="A113" s="85" t="s">
        <v>718</v>
      </c>
      <c r="E113" s="85"/>
      <c r="J113" s="89"/>
      <c r="K113" s="96"/>
      <c r="L113" s="89"/>
      <c r="M113" s="89"/>
      <c r="N113" s="89"/>
    </row>
    <row r="114" spans="1:18" x14ac:dyDescent="0.2">
      <c r="A114" s="85" t="s">
        <v>721</v>
      </c>
      <c r="E114" s="85"/>
      <c r="F114" s="85" t="s">
        <v>246</v>
      </c>
      <c r="H114" s="89" t="s">
        <v>713</v>
      </c>
      <c r="I114" s="90" t="s">
        <v>249</v>
      </c>
      <c r="J114" s="89" t="s">
        <v>728</v>
      </c>
      <c r="K114" s="96" t="s">
        <v>729</v>
      </c>
      <c r="L114" s="89" t="s">
        <v>730</v>
      </c>
      <c r="M114" s="89" t="s">
        <v>831</v>
      </c>
      <c r="N114" s="89" t="s">
        <v>813</v>
      </c>
      <c r="O114" s="85" t="s">
        <v>714</v>
      </c>
    </row>
    <row r="115" spans="1:18" s="88" customFormat="1" x14ac:dyDescent="0.2">
      <c r="A115" s="88">
        <v>1</v>
      </c>
      <c r="C115" s="93" t="s">
        <v>21</v>
      </c>
      <c r="F115" s="88">
        <v>63</v>
      </c>
      <c r="H115" s="94">
        <v>0</v>
      </c>
      <c r="I115" s="94">
        <v>9</v>
      </c>
      <c r="J115" s="94">
        <v>9.4</v>
      </c>
      <c r="K115" s="94">
        <v>10</v>
      </c>
      <c r="L115" s="94">
        <v>9</v>
      </c>
      <c r="M115" s="94">
        <v>8.8000000000000007</v>
      </c>
      <c r="N115" s="94">
        <v>9.4</v>
      </c>
      <c r="O115" s="94">
        <v>55.6</v>
      </c>
    </row>
    <row r="116" spans="1:18" x14ac:dyDescent="0.2">
      <c r="B116" s="85" t="s">
        <v>374</v>
      </c>
      <c r="C116" s="86" t="s">
        <v>486</v>
      </c>
      <c r="D116" s="85" t="s">
        <v>551</v>
      </c>
      <c r="E116" s="85">
        <v>1</v>
      </c>
      <c r="G116" s="88">
        <v>4</v>
      </c>
      <c r="H116" s="89">
        <v>1500</v>
      </c>
      <c r="I116" s="90">
        <v>9.27</v>
      </c>
      <c r="J116" s="89">
        <v>42</v>
      </c>
      <c r="K116" s="96">
        <v>53</v>
      </c>
      <c r="L116" s="89">
        <v>65</v>
      </c>
      <c r="M116" s="89">
        <v>45</v>
      </c>
      <c r="N116" s="89">
        <v>69</v>
      </c>
      <c r="Q116" s="85" t="s">
        <v>8</v>
      </c>
      <c r="R116" s="85">
        <v>1</v>
      </c>
    </row>
    <row r="117" spans="1:18" x14ac:dyDescent="0.2">
      <c r="B117" s="85" t="s">
        <v>374</v>
      </c>
      <c r="C117" s="86" t="s">
        <v>1035</v>
      </c>
      <c r="D117" s="85" t="s">
        <v>799</v>
      </c>
      <c r="E117" s="85">
        <v>1</v>
      </c>
      <c r="G117" s="88">
        <v>4</v>
      </c>
      <c r="H117" s="89">
        <v>1500</v>
      </c>
      <c r="I117" s="90">
        <v>11.4</v>
      </c>
      <c r="J117" s="89"/>
      <c r="K117" s="96"/>
      <c r="L117" s="89"/>
      <c r="M117" s="89"/>
      <c r="N117" s="89"/>
      <c r="Q117" s="85" t="s">
        <v>1057</v>
      </c>
      <c r="R117" s="85">
        <v>1</v>
      </c>
    </row>
    <row r="118" spans="1:18" x14ac:dyDescent="0.2">
      <c r="B118" s="85" t="s">
        <v>374</v>
      </c>
      <c r="C118" s="86" t="s">
        <v>573</v>
      </c>
      <c r="D118" s="85" t="s">
        <v>316</v>
      </c>
      <c r="E118" s="85">
        <v>1</v>
      </c>
      <c r="G118" s="88">
        <v>4</v>
      </c>
      <c r="H118" s="89">
        <v>1600</v>
      </c>
      <c r="I118" s="90">
        <v>10.9</v>
      </c>
      <c r="J118" s="89"/>
      <c r="K118" s="96"/>
      <c r="L118" s="89"/>
      <c r="M118" s="89"/>
      <c r="N118" s="89"/>
      <c r="Q118" s="85" t="s">
        <v>605</v>
      </c>
      <c r="R118" s="85">
        <v>1</v>
      </c>
    </row>
    <row r="119" spans="1:18" s="88" customFormat="1" x14ac:dyDescent="0.2">
      <c r="A119" s="88">
        <v>2</v>
      </c>
      <c r="C119" s="93" t="s">
        <v>818</v>
      </c>
      <c r="F119" s="88">
        <v>71</v>
      </c>
      <c r="H119" s="94">
        <v>0</v>
      </c>
      <c r="I119" s="94">
        <v>9.9</v>
      </c>
      <c r="J119" s="94">
        <v>8.8000000000000007</v>
      </c>
      <c r="K119" s="94">
        <v>10</v>
      </c>
      <c r="L119" s="94">
        <v>9.5</v>
      </c>
      <c r="M119" s="94">
        <v>8.1999999999999993</v>
      </c>
      <c r="N119" s="94">
        <v>8.9</v>
      </c>
      <c r="O119" s="94">
        <v>55.300000000000004</v>
      </c>
    </row>
    <row r="120" spans="1:18" s="88" customFormat="1" x14ac:dyDescent="0.2">
      <c r="B120" s="85" t="s">
        <v>749</v>
      </c>
      <c r="C120" s="86" t="s">
        <v>665</v>
      </c>
      <c r="D120" s="85" t="s">
        <v>362</v>
      </c>
      <c r="E120" s="85">
        <v>1</v>
      </c>
      <c r="F120" s="85"/>
      <c r="G120" s="88">
        <v>4</v>
      </c>
      <c r="H120" s="89"/>
      <c r="I120" s="90">
        <v>10.7</v>
      </c>
      <c r="J120" s="89">
        <v>39</v>
      </c>
      <c r="K120" s="96">
        <v>54</v>
      </c>
      <c r="L120" s="89">
        <v>70</v>
      </c>
      <c r="M120" s="89">
        <v>42</v>
      </c>
      <c r="N120" s="89">
        <v>64</v>
      </c>
      <c r="O120" s="85"/>
      <c r="P120" s="85"/>
      <c r="Q120" s="85" t="s">
        <v>1240</v>
      </c>
      <c r="R120" s="85">
        <v>1</v>
      </c>
    </row>
    <row r="121" spans="1:18" s="88" customFormat="1" x14ac:dyDescent="0.2">
      <c r="B121" s="85" t="s">
        <v>749</v>
      </c>
      <c r="C121" s="86" t="s">
        <v>666</v>
      </c>
      <c r="D121" s="85" t="s">
        <v>269</v>
      </c>
      <c r="E121" s="85">
        <v>1</v>
      </c>
      <c r="F121" s="85"/>
      <c r="G121" s="88">
        <v>4</v>
      </c>
      <c r="H121" s="89"/>
      <c r="I121" s="90">
        <v>11.84</v>
      </c>
      <c r="J121" s="89"/>
      <c r="K121" s="96"/>
      <c r="L121" s="89"/>
      <c r="M121" s="89"/>
      <c r="N121" s="89"/>
      <c r="O121" s="85"/>
      <c r="P121" s="85"/>
      <c r="Q121" s="85" t="s">
        <v>608</v>
      </c>
      <c r="R121" s="85">
        <v>1</v>
      </c>
    </row>
    <row r="122" spans="1:18" s="88" customFormat="1" x14ac:dyDescent="0.2">
      <c r="B122" s="85" t="s">
        <v>749</v>
      </c>
      <c r="C122" s="86" t="s">
        <v>574</v>
      </c>
      <c r="D122" s="85" t="s">
        <v>566</v>
      </c>
      <c r="E122" s="85">
        <v>1</v>
      </c>
      <c r="F122" s="85"/>
      <c r="G122" s="88">
        <v>4</v>
      </c>
      <c r="H122" s="89"/>
      <c r="I122" s="90">
        <v>11.91</v>
      </c>
      <c r="J122" s="89"/>
      <c r="K122" s="96"/>
      <c r="L122" s="89"/>
      <c r="M122" s="89"/>
      <c r="N122" s="89"/>
      <c r="O122" s="85"/>
      <c r="P122" s="85"/>
      <c r="Q122" s="85" t="s">
        <v>610</v>
      </c>
      <c r="R122" s="85">
        <v>1</v>
      </c>
    </row>
    <row r="123" spans="1:18" s="88" customFormat="1" x14ac:dyDescent="0.2">
      <c r="A123" s="88">
        <v>3</v>
      </c>
      <c r="C123" s="93" t="s">
        <v>1313</v>
      </c>
      <c r="F123" s="88">
        <v>93</v>
      </c>
      <c r="H123" s="94">
        <v>0</v>
      </c>
      <c r="I123" s="94">
        <v>8.9</v>
      </c>
      <c r="J123" s="94">
        <v>9.4</v>
      </c>
      <c r="K123" s="94">
        <v>10</v>
      </c>
      <c r="L123" s="94">
        <v>8.5</v>
      </c>
      <c r="M123" s="94">
        <v>9.1999999999999993</v>
      </c>
      <c r="N123" s="94">
        <v>9</v>
      </c>
      <c r="O123" s="94">
        <v>55</v>
      </c>
    </row>
    <row r="124" spans="1:18" x14ac:dyDescent="0.2">
      <c r="B124" s="85" t="s">
        <v>578</v>
      </c>
      <c r="C124" s="86" t="s">
        <v>1141</v>
      </c>
      <c r="D124" s="85" t="s">
        <v>338</v>
      </c>
      <c r="E124" s="85">
        <v>5</v>
      </c>
      <c r="G124" s="88">
        <v>4</v>
      </c>
      <c r="I124" s="90">
        <v>9.5</v>
      </c>
      <c r="J124" s="91">
        <v>42</v>
      </c>
      <c r="K124" s="92">
        <v>54</v>
      </c>
      <c r="L124" s="91">
        <v>60</v>
      </c>
      <c r="M124" s="91">
        <v>47</v>
      </c>
      <c r="N124" s="91">
        <v>65</v>
      </c>
      <c r="Q124" s="85" t="s">
        <v>1279</v>
      </c>
      <c r="R124" s="85">
        <v>1</v>
      </c>
    </row>
    <row r="125" spans="1:18" x14ac:dyDescent="0.2">
      <c r="B125" s="85" t="s">
        <v>578</v>
      </c>
      <c r="C125" s="86" t="s">
        <v>709</v>
      </c>
      <c r="D125" s="85" t="s">
        <v>256</v>
      </c>
      <c r="E125" s="85">
        <v>5</v>
      </c>
      <c r="G125" s="88">
        <v>4</v>
      </c>
      <c r="I125" s="90">
        <v>10.31</v>
      </c>
      <c r="Q125" s="85" t="s">
        <v>1280</v>
      </c>
      <c r="R125" s="85">
        <v>1</v>
      </c>
    </row>
    <row r="126" spans="1:18" x14ac:dyDescent="0.2">
      <c r="B126" s="85" t="s">
        <v>578</v>
      </c>
      <c r="C126" s="86" t="s">
        <v>660</v>
      </c>
      <c r="D126" s="85" t="s">
        <v>301</v>
      </c>
      <c r="E126" s="85">
        <v>5</v>
      </c>
      <c r="G126" s="88">
        <v>4</v>
      </c>
      <c r="I126" s="90">
        <v>11.56</v>
      </c>
      <c r="Q126" s="85" t="s">
        <v>1281</v>
      </c>
      <c r="R126" s="85">
        <v>1</v>
      </c>
    </row>
    <row r="127" spans="1:18" s="88" customFormat="1" x14ac:dyDescent="0.2">
      <c r="A127" s="88">
        <v>4</v>
      </c>
      <c r="C127" s="93" t="s">
        <v>1314</v>
      </c>
      <c r="F127" s="88">
        <v>92</v>
      </c>
      <c r="H127" s="94">
        <v>8.6</v>
      </c>
      <c r="I127" s="94">
        <v>0</v>
      </c>
      <c r="J127" s="95">
        <v>9.1999999999999993</v>
      </c>
      <c r="K127" s="95">
        <v>9.8000000000000007</v>
      </c>
      <c r="L127" s="95">
        <v>8.1999999999999993</v>
      </c>
      <c r="M127" s="95">
        <v>9.4</v>
      </c>
      <c r="N127" s="95">
        <v>9.1999999999999993</v>
      </c>
      <c r="O127" s="94">
        <v>54.399999999999991</v>
      </c>
    </row>
    <row r="128" spans="1:18" x14ac:dyDescent="0.2">
      <c r="B128" s="85" t="s">
        <v>578</v>
      </c>
      <c r="C128" s="86" t="s">
        <v>710</v>
      </c>
      <c r="D128" s="85" t="s">
        <v>342</v>
      </c>
      <c r="E128" s="85">
        <v>4</v>
      </c>
      <c r="G128" s="88">
        <v>4</v>
      </c>
      <c r="H128" s="89">
        <v>1500</v>
      </c>
      <c r="J128" s="91">
        <v>41</v>
      </c>
      <c r="K128" s="92">
        <v>50.5</v>
      </c>
      <c r="L128" s="91">
        <v>57</v>
      </c>
      <c r="M128" s="91">
        <v>48</v>
      </c>
      <c r="N128" s="91">
        <v>67</v>
      </c>
      <c r="Q128" s="85" t="s">
        <v>624</v>
      </c>
      <c r="R128" s="85">
        <v>1</v>
      </c>
    </row>
    <row r="129" spans="1:18" x14ac:dyDescent="0.2">
      <c r="B129" s="85" t="s">
        <v>578</v>
      </c>
      <c r="C129" s="86" t="s">
        <v>402</v>
      </c>
      <c r="D129" s="85" t="s">
        <v>317</v>
      </c>
      <c r="E129" s="85">
        <v>4</v>
      </c>
      <c r="G129" s="88">
        <v>4</v>
      </c>
      <c r="H129" s="89">
        <v>1700</v>
      </c>
      <c r="Q129" s="85" t="s">
        <v>627</v>
      </c>
      <c r="R129" s="85">
        <v>1</v>
      </c>
    </row>
    <row r="130" spans="1:18" x14ac:dyDescent="0.2">
      <c r="B130" s="85" t="s">
        <v>578</v>
      </c>
      <c r="C130" s="86" t="s">
        <v>684</v>
      </c>
      <c r="D130" s="85" t="s">
        <v>286</v>
      </c>
      <c r="E130" s="85">
        <v>4</v>
      </c>
      <c r="G130" s="88">
        <v>4</v>
      </c>
      <c r="H130" s="89">
        <v>1600</v>
      </c>
      <c r="Q130" s="85" t="s">
        <v>626</v>
      </c>
      <c r="R130" s="85">
        <v>1</v>
      </c>
    </row>
    <row r="131" spans="1:18" s="88" customFormat="1" x14ac:dyDescent="0.2">
      <c r="A131" s="88">
        <v>5</v>
      </c>
      <c r="C131" s="93" t="s">
        <v>48</v>
      </c>
      <c r="F131" s="88">
        <v>72</v>
      </c>
      <c r="H131" s="94">
        <v>0</v>
      </c>
      <c r="I131" s="94">
        <v>8.1</v>
      </c>
      <c r="J131" s="95">
        <v>7.8</v>
      </c>
      <c r="K131" s="95">
        <v>9.1</v>
      </c>
      <c r="L131" s="95">
        <v>8.6999999999999993</v>
      </c>
      <c r="M131" s="95">
        <v>9.4</v>
      </c>
      <c r="N131" s="95">
        <v>9</v>
      </c>
      <c r="O131" s="94">
        <v>52.1</v>
      </c>
    </row>
    <row r="132" spans="1:18" x14ac:dyDescent="0.2">
      <c r="B132" s="85" t="s">
        <v>749</v>
      </c>
      <c r="C132" s="86" t="s">
        <v>666</v>
      </c>
      <c r="D132" s="85" t="s">
        <v>307</v>
      </c>
      <c r="E132" s="85">
        <v>2</v>
      </c>
      <c r="G132" s="88">
        <v>4</v>
      </c>
      <c r="I132" s="90">
        <v>9.69</v>
      </c>
      <c r="J132" s="89">
        <v>34</v>
      </c>
      <c r="K132" s="96">
        <v>47</v>
      </c>
      <c r="L132" s="89">
        <v>62</v>
      </c>
      <c r="M132" s="89">
        <v>48</v>
      </c>
      <c r="N132" s="89">
        <v>65</v>
      </c>
      <c r="Q132" s="85" t="s">
        <v>1241</v>
      </c>
      <c r="R132" s="85">
        <v>1</v>
      </c>
    </row>
    <row r="133" spans="1:18" x14ac:dyDescent="0.2">
      <c r="B133" s="85" t="s">
        <v>749</v>
      </c>
      <c r="C133" s="86" t="s">
        <v>667</v>
      </c>
      <c r="D133" s="85" t="s">
        <v>317</v>
      </c>
      <c r="E133" s="85">
        <v>2</v>
      </c>
      <c r="G133" s="88">
        <v>4</v>
      </c>
      <c r="I133" s="90">
        <v>9.5</v>
      </c>
      <c r="J133" s="89"/>
      <c r="K133" s="96"/>
      <c r="L133" s="89"/>
      <c r="M133" s="89"/>
      <c r="N133" s="89"/>
      <c r="Q133" s="85" t="s">
        <v>609</v>
      </c>
      <c r="R133" s="85">
        <v>1</v>
      </c>
    </row>
    <row r="134" spans="1:18" x14ac:dyDescent="0.2">
      <c r="B134" s="85" t="s">
        <v>749</v>
      </c>
      <c r="C134" s="86" t="s">
        <v>1123</v>
      </c>
      <c r="D134" s="85" t="s">
        <v>281</v>
      </c>
      <c r="E134" s="85">
        <v>2</v>
      </c>
      <c r="G134" s="88">
        <v>4</v>
      </c>
      <c r="I134" s="90">
        <v>9.6300000000000008</v>
      </c>
      <c r="J134" s="89"/>
      <c r="K134" s="96"/>
      <c r="L134" s="89"/>
      <c r="M134" s="89"/>
      <c r="N134" s="89"/>
      <c r="Q134" s="85" t="s">
        <v>1242</v>
      </c>
      <c r="R134" s="85">
        <v>1</v>
      </c>
    </row>
    <row r="135" spans="1:18" s="88" customFormat="1" x14ac:dyDescent="0.2">
      <c r="A135" s="88">
        <v>6</v>
      </c>
      <c r="C135" s="93" t="s">
        <v>53</v>
      </c>
      <c r="F135" s="88">
        <v>8</v>
      </c>
      <c r="H135" s="94">
        <v>8.1999999999999993</v>
      </c>
      <c r="I135" s="94">
        <v>0</v>
      </c>
      <c r="J135" s="94">
        <v>8.4</v>
      </c>
      <c r="K135" s="94">
        <v>8.4</v>
      </c>
      <c r="L135" s="94">
        <v>8.5</v>
      </c>
      <c r="M135" s="94">
        <v>8.8000000000000007</v>
      </c>
      <c r="N135" s="94">
        <v>8.9</v>
      </c>
      <c r="O135" s="94">
        <v>51.199999999999996</v>
      </c>
    </row>
    <row r="136" spans="1:18" x14ac:dyDescent="0.2">
      <c r="B136" s="85" t="s">
        <v>352</v>
      </c>
      <c r="C136" s="86" t="s">
        <v>525</v>
      </c>
      <c r="D136" s="85" t="s">
        <v>330</v>
      </c>
      <c r="E136" s="85">
        <v>2</v>
      </c>
      <c r="G136" s="88">
        <v>4</v>
      </c>
      <c r="H136" s="97">
        <v>1600</v>
      </c>
      <c r="I136" s="98">
        <v>8.7100000000000009</v>
      </c>
      <c r="J136" s="97">
        <v>37</v>
      </c>
      <c r="K136" s="94">
        <v>43.5</v>
      </c>
      <c r="L136" s="97">
        <v>60</v>
      </c>
      <c r="M136" s="97">
        <v>45</v>
      </c>
      <c r="N136" s="97">
        <v>64</v>
      </c>
      <c r="O136" s="88"/>
      <c r="P136" s="88"/>
      <c r="Q136" s="85" t="s">
        <v>1</v>
      </c>
      <c r="R136" s="85">
        <v>1</v>
      </c>
    </row>
    <row r="137" spans="1:18" x14ac:dyDescent="0.2">
      <c r="B137" s="85" t="s">
        <v>352</v>
      </c>
      <c r="C137" s="86" t="s">
        <v>536</v>
      </c>
      <c r="D137" s="85" t="s">
        <v>317</v>
      </c>
      <c r="E137" s="85">
        <v>2</v>
      </c>
      <c r="G137" s="88">
        <v>4</v>
      </c>
      <c r="H137" s="97">
        <v>1500</v>
      </c>
      <c r="I137" s="98">
        <v>9.2200000000000006</v>
      </c>
      <c r="J137" s="97"/>
      <c r="K137" s="94"/>
      <c r="L137" s="97"/>
      <c r="M137" s="97"/>
      <c r="N137" s="97"/>
      <c r="O137" s="88"/>
      <c r="P137" s="88"/>
      <c r="Q137" s="85" t="s">
        <v>1026</v>
      </c>
      <c r="R137" s="85">
        <v>1</v>
      </c>
    </row>
    <row r="138" spans="1:18" x14ac:dyDescent="0.2">
      <c r="B138" s="85" t="s">
        <v>352</v>
      </c>
      <c r="C138" s="86" t="s">
        <v>407</v>
      </c>
      <c r="D138" s="85" t="s">
        <v>1013</v>
      </c>
      <c r="E138" s="85">
        <v>2</v>
      </c>
      <c r="G138" s="88">
        <v>4</v>
      </c>
      <c r="H138" s="97">
        <v>1500</v>
      </c>
      <c r="I138" s="98">
        <v>8.59</v>
      </c>
      <c r="J138" s="97"/>
      <c r="K138" s="94"/>
      <c r="L138" s="97"/>
      <c r="M138" s="97"/>
      <c r="N138" s="97"/>
      <c r="O138" s="88"/>
      <c r="P138" s="88"/>
      <c r="Q138" s="85" t="s">
        <v>2</v>
      </c>
      <c r="R138" s="85">
        <v>1</v>
      </c>
    </row>
    <row r="139" spans="1:18" s="88" customFormat="1" x14ac:dyDescent="0.2">
      <c r="A139" s="88">
        <v>7</v>
      </c>
      <c r="C139" s="93" t="s">
        <v>1315</v>
      </c>
      <c r="F139" s="88">
        <v>18</v>
      </c>
      <c r="H139" s="94">
        <v>8.1999999999999993</v>
      </c>
      <c r="I139" s="94">
        <v>0</v>
      </c>
      <c r="J139" s="94">
        <v>8.1999999999999993</v>
      </c>
      <c r="K139" s="94">
        <v>8</v>
      </c>
      <c r="L139" s="94">
        <v>9.3000000000000007</v>
      </c>
      <c r="M139" s="94">
        <v>8.6</v>
      </c>
      <c r="N139" s="94">
        <v>8.6999999999999993</v>
      </c>
      <c r="O139" s="94">
        <v>51</v>
      </c>
    </row>
    <row r="140" spans="1:18" s="88" customFormat="1" x14ac:dyDescent="0.2">
      <c r="B140" s="85" t="s">
        <v>1089</v>
      </c>
      <c r="C140" s="86" t="s">
        <v>776</v>
      </c>
      <c r="D140" s="85" t="s">
        <v>777</v>
      </c>
      <c r="E140" s="85">
        <v>2</v>
      </c>
      <c r="F140" s="85"/>
      <c r="G140" s="88">
        <v>4</v>
      </c>
      <c r="H140" s="89">
        <v>1500</v>
      </c>
      <c r="I140" s="90">
        <v>9.92</v>
      </c>
      <c r="J140" s="91">
        <v>36</v>
      </c>
      <c r="K140" s="92">
        <v>41.5</v>
      </c>
      <c r="L140" s="91">
        <v>68</v>
      </c>
      <c r="M140" s="91">
        <v>44</v>
      </c>
      <c r="N140" s="91">
        <v>62</v>
      </c>
      <c r="O140" s="85"/>
      <c r="P140" s="85"/>
      <c r="Q140" s="85" t="s">
        <v>1148</v>
      </c>
      <c r="R140" s="85">
        <v>1</v>
      </c>
    </row>
    <row r="141" spans="1:18" x14ac:dyDescent="0.2">
      <c r="B141" s="85" t="s">
        <v>1089</v>
      </c>
      <c r="C141" s="86" t="s">
        <v>408</v>
      </c>
      <c r="D141" s="85" t="s">
        <v>320</v>
      </c>
      <c r="E141" s="85">
        <v>2</v>
      </c>
      <c r="G141" s="88">
        <v>4</v>
      </c>
      <c r="H141" s="89">
        <v>1500</v>
      </c>
      <c r="I141" s="90">
        <v>9.07</v>
      </c>
      <c r="Q141" s="85" t="s">
        <v>1149</v>
      </c>
      <c r="R141" s="85">
        <v>1</v>
      </c>
    </row>
    <row r="142" spans="1:18" s="88" customFormat="1" x14ac:dyDescent="0.2">
      <c r="B142" s="85" t="s">
        <v>1089</v>
      </c>
      <c r="C142" s="86" t="s">
        <v>403</v>
      </c>
      <c r="D142" s="85" t="s">
        <v>266</v>
      </c>
      <c r="E142" s="85">
        <v>2</v>
      </c>
      <c r="F142" s="85"/>
      <c r="G142" s="88">
        <v>4</v>
      </c>
      <c r="H142" s="89">
        <v>1600</v>
      </c>
      <c r="I142" s="90">
        <v>9.8000000000000007</v>
      </c>
      <c r="J142" s="91"/>
      <c r="K142" s="92"/>
      <c r="L142" s="91"/>
      <c r="M142" s="91"/>
      <c r="N142" s="91"/>
      <c r="O142" s="85"/>
      <c r="P142" s="85"/>
      <c r="Q142" s="85" t="s">
        <v>1150</v>
      </c>
      <c r="R142" s="85">
        <v>1</v>
      </c>
    </row>
    <row r="143" spans="1:18" s="88" customFormat="1" x14ac:dyDescent="0.2">
      <c r="A143" s="88">
        <v>8</v>
      </c>
      <c r="C143" s="93" t="s">
        <v>94</v>
      </c>
      <c r="F143" s="88">
        <v>104</v>
      </c>
      <c r="H143" s="94">
        <v>9</v>
      </c>
      <c r="I143" s="94">
        <v>7.6</v>
      </c>
      <c r="J143" s="95">
        <v>8.6</v>
      </c>
      <c r="K143" s="95">
        <v>9</v>
      </c>
      <c r="L143" s="95">
        <v>8.4</v>
      </c>
      <c r="M143" s="95">
        <v>0</v>
      </c>
      <c r="N143" s="95">
        <v>8.3000000000000007</v>
      </c>
      <c r="O143" s="94">
        <v>50.900000000000006</v>
      </c>
    </row>
    <row r="144" spans="1:18" x14ac:dyDescent="0.2">
      <c r="B144" s="85" t="s">
        <v>315</v>
      </c>
      <c r="C144" s="86" t="s">
        <v>455</v>
      </c>
      <c r="D144" s="85" t="s">
        <v>319</v>
      </c>
      <c r="E144" s="85">
        <v>4</v>
      </c>
      <c r="G144" s="88">
        <v>4</v>
      </c>
      <c r="H144" s="89">
        <v>1600</v>
      </c>
      <c r="I144" s="90">
        <v>7.75</v>
      </c>
      <c r="J144" s="89">
        <v>38</v>
      </c>
      <c r="K144" s="96">
        <v>46</v>
      </c>
      <c r="L144" s="89">
        <v>59</v>
      </c>
      <c r="M144" s="89">
        <v>36</v>
      </c>
      <c r="N144" s="89">
        <v>58</v>
      </c>
      <c r="Q144" s="85" t="s">
        <v>18</v>
      </c>
      <c r="R144" s="85">
        <v>1</v>
      </c>
    </row>
    <row r="145" spans="1:18" x14ac:dyDescent="0.2">
      <c r="B145" s="85" t="s">
        <v>315</v>
      </c>
      <c r="C145" s="86" t="s">
        <v>208</v>
      </c>
      <c r="D145" s="85" t="s">
        <v>275</v>
      </c>
      <c r="E145" s="85">
        <v>4</v>
      </c>
      <c r="G145" s="88">
        <v>4</v>
      </c>
      <c r="H145" s="89">
        <v>1900</v>
      </c>
      <c r="I145" s="90">
        <v>9.92</v>
      </c>
      <c r="J145" s="89"/>
      <c r="K145" s="96"/>
      <c r="L145" s="89"/>
      <c r="M145" s="89"/>
      <c r="N145" s="89"/>
      <c r="Q145" s="85" t="s">
        <v>17</v>
      </c>
      <c r="R145" s="85">
        <v>1</v>
      </c>
    </row>
    <row r="146" spans="1:18" x14ac:dyDescent="0.2">
      <c r="B146" s="85" t="s">
        <v>315</v>
      </c>
      <c r="C146" s="86" t="s">
        <v>671</v>
      </c>
      <c r="D146" s="85" t="s">
        <v>259</v>
      </c>
      <c r="E146" s="85">
        <v>4</v>
      </c>
      <c r="G146" s="88">
        <v>4</v>
      </c>
      <c r="H146" s="89">
        <v>1500</v>
      </c>
      <c r="I146" s="90">
        <v>9.9</v>
      </c>
      <c r="J146" s="89"/>
      <c r="K146" s="96"/>
      <c r="L146" s="89"/>
      <c r="M146" s="89"/>
      <c r="N146" s="89"/>
      <c r="Q146" s="85" t="s">
        <v>1174</v>
      </c>
      <c r="R146" s="85">
        <v>1</v>
      </c>
    </row>
    <row r="147" spans="1:18" s="88" customFormat="1" x14ac:dyDescent="0.2">
      <c r="A147" s="88">
        <v>9</v>
      </c>
      <c r="C147" s="93" t="s">
        <v>87</v>
      </c>
      <c r="F147" s="88">
        <v>58</v>
      </c>
      <c r="H147" s="94">
        <v>0</v>
      </c>
      <c r="I147" s="94">
        <v>8.5</v>
      </c>
      <c r="J147" s="94">
        <v>8</v>
      </c>
      <c r="K147" s="94">
        <v>8.5</v>
      </c>
      <c r="L147" s="94">
        <v>8.6</v>
      </c>
      <c r="M147" s="94">
        <v>8.4</v>
      </c>
      <c r="N147" s="94">
        <v>8.8000000000000007</v>
      </c>
      <c r="O147" s="94">
        <v>50.8</v>
      </c>
    </row>
    <row r="148" spans="1:18" x14ac:dyDescent="0.2">
      <c r="B148" s="85" t="s">
        <v>748</v>
      </c>
      <c r="C148" s="86" t="s">
        <v>454</v>
      </c>
      <c r="D148" s="85" t="s">
        <v>274</v>
      </c>
      <c r="E148" s="85">
        <v>2</v>
      </c>
      <c r="G148" s="88">
        <v>4</v>
      </c>
      <c r="H148" s="89">
        <v>1500</v>
      </c>
      <c r="I148" s="90">
        <v>9.15</v>
      </c>
      <c r="J148" s="89">
        <v>35</v>
      </c>
      <c r="K148" s="96">
        <v>44</v>
      </c>
      <c r="L148" s="89">
        <v>61</v>
      </c>
      <c r="M148" s="89">
        <v>43</v>
      </c>
      <c r="N148" s="89">
        <v>63</v>
      </c>
      <c r="Q148" s="85" t="s">
        <v>3</v>
      </c>
      <c r="R148" s="85">
        <v>1</v>
      </c>
    </row>
    <row r="149" spans="1:18" x14ac:dyDescent="0.2">
      <c r="B149" s="85" t="s">
        <v>748</v>
      </c>
      <c r="C149" s="86" t="s">
        <v>641</v>
      </c>
      <c r="D149" s="85" t="s">
        <v>258</v>
      </c>
      <c r="E149" s="85">
        <v>2</v>
      </c>
      <c r="G149" s="88">
        <v>4</v>
      </c>
      <c r="H149" s="89">
        <v>1400</v>
      </c>
      <c r="I149" s="90">
        <v>11.4</v>
      </c>
      <c r="J149" s="89"/>
      <c r="K149" s="96"/>
      <c r="L149" s="89"/>
      <c r="M149" s="89"/>
      <c r="N149" s="89"/>
      <c r="Q149" s="85" t="s">
        <v>602</v>
      </c>
      <c r="R149" s="85">
        <v>1</v>
      </c>
    </row>
    <row r="150" spans="1:18" x14ac:dyDescent="0.2">
      <c r="B150" s="85" t="s">
        <v>748</v>
      </c>
      <c r="C150" s="86" t="s">
        <v>640</v>
      </c>
      <c r="D150" s="85" t="s">
        <v>286</v>
      </c>
      <c r="E150" s="85">
        <v>2</v>
      </c>
      <c r="G150" s="88">
        <v>4</v>
      </c>
      <c r="H150" s="89">
        <v>1600</v>
      </c>
      <c r="I150" s="90">
        <v>9.6</v>
      </c>
      <c r="J150" s="89"/>
      <c r="K150" s="96"/>
      <c r="L150" s="89"/>
      <c r="M150" s="89"/>
      <c r="N150" s="89"/>
      <c r="Q150" s="85" t="s">
        <v>1226</v>
      </c>
      <c r="R150" s="85">
        <v>1</v>
      </c>
    </row>
    <row r="151" spans="1:18" s="88" customFormat="1" x14ac:dyDescent="0.2">
      <c r="A151" s="88">
        <v>10</v>
      </c>
      <c r="C151" s="93" t="s">
        <v>1316</v>
      </c>
      <c r="F151" s="88">
        <v>9</v>
      </c>
      <c r="H151" s="94">
        <v>0</v>
      </c>
      <c r="I151" s="94">
        <v>10</v>
      </c>
      <c r="J151" s="94">
        <v>7.8</v>
      </c>
      <c r="K151" s="94">
        <v>7.7</v>
      </c>
      <c r="L151" s="94">
        <v>7.6</v>
      </c>
      <c r="M151" s="94">
        <v>8.6</v>
      </c>
      <c r="N151" s="94">
        <v>9</v>
      </c>
      <c r="O151" s="94">
        <v>50.7</v>
      </c>
    </row>
    <row r="152" spans="1:18" x14ac:dyDescent="0.2">
      <c r="B152" s="85" t="s">
        <v>1108</v>
      </c>
      <c r="C152" s="86" t="s">
        <v>490</v>
      </c>
      <c r="D152" s="85" t="s">
        <v>266</v>
      </c>
      <c r="E152" s="85">
        <v>1</v>
      </c>
      <c r="G152" s="88">
        <v>4</v>
      </c>
      <c r="H152" s="89">
        <v>1300</v>
      </c>
      <c r="I152" s="90">
        <v>11.65</v>
      </c>
      <c r="J152" s="89">
        <v>34</v>
      </c>
      <c r="K152" s="96">
        <v>40</v>
      </c>
      <c r="L152" s="89">
        <v>51</v>
      </c>
      <c r="M152" s="89">
        <v>44</v>
      </c>
      <c r="N152" s="89">
        <v>65</v>
      </c>
      <c r="Q152" s="85" t="s">
        <v>1198</v>
      </c>
      <c r="R152" s="85">
        <v>1</v>
      </c>
    </row>
    <row r="153" spans="1:18" x14ac:dyDescent="0.2">
      <c r="B153" s="85" t="s">
        <v>1108</v>
      </c>
      <c r="C153" s="86" t="s">
        <v>1109</v>
      </c>
      <c r="D153" s="85" t="s">
        <v>299</v>
      </c>
      <c r="E153" s="85">
        <v>1</v>
      </c>
      <c r="G153" s="88">
        <v>4</v>
      </c>
      <c r="H153" s="89">
        <v>1200</v>
      </c>
      <c r="I153" s="90">
        <v>11.57</v>
      </c>
      <c r="J153" s="89"/>
      <c r="K153" s="96"/>
      <c r="L153" s="89"/>
      <c r="M153" s="89"/>
      <c r="N153" s="89"/>
      <c r="Q153" s="85" t="s">
        <v>1199</v>
      </c>
      <c r="R153" s="85">
        <v>1</v>
      </c>
    </row>
    <row r="154" spans="1:18" x14ac:dyDescent="0.2">
      <c r="B154" s="85" t="s">
        <v>1108</v>
      </c>
      <c r="C154" s="86" t="s">
        <v>638</v>
      </c>
      <c r="D154" s="85" t="s">
        <v>198</v>
      </c>
      <c r="E154" s="85">
        <v>1</v>
      </c>
      <c r="G154" s="88">
        <v>4</v>
      </c>
      <c r="H154" s="89">
        <v>1500</v>
      </c>
      <c r="I154" s="90">
        <v>12.98</v>
      </c>
      <c r="J154" s="89"/>
      <c r="K154" s="96"/>
      <c r="L154" s="89"/>
      <c r="M154" s="89"/>
      <c r="N154" s="89"/>
      <c r="Q154" s="85" t="s">
        <v>1200</v>
      </c>
      <c r="R154" s="85">
        <v>1</v>
      </c>
    </row>
    <row r="155" spans="1:18" s="88" customFormat="1" x14ac:dyDescent="0.2">
      <c r="A155" s="88">
        <v>11</v>
      </c>
      <c r="C155" s="93" t="s">
        <v>86</v>
      </c>
      <c r="F155" s="88">
        <v>65</v>
      </c>
      <c r="H155" s="94">
        <v>0</v>
      </c>
      <c r="I155" s="94">
        <v>7.7</v>
      </c>
      <c r="J155" s="94">
        <v>8.1999999999999993</v>
      </c>
      <c r="K155" s="94">
        <v>9</v>
      </c>
      <c r="L155" s="94">
        <v>7.9</v>
      </c>
      <c r="M155" s="94">
        <v>7.6</v>
      </c>
      <c r="N155" s="94">
        <v>9</v>
      </c>
      <c r="O155" s="94">
        <v>49.4</v>
      </c>
    </row>
    <row r="156" spans="1:18" x14ac:dyDescent="0.2">
      <c r="B156" s="85" t="s">
        <v>374</v>
      </c>
      <c r="C156" s="86" t="s">
        <v>881</v>
      </c>
      <c r="D156" s="85" t="s">
        <v>270</v>
      </c>
      <c r="E156" s="85">
        <v>3</v>
      </c>
      <c r="G156" s="88">
        <v>4</v>
      </c>
      <c r="H156" s="89">
        <v>1300</v>
      </c>
      <c r="I156" s="90">
        <v>9.8000000000000007</v>
      </c>
      <c r="J156" s="89">
        <v>36</v>
      </c>
      <c r="K156" s="96">
        <v>46.5</v>
      </c>
      <c r="L156" s="89">
        <v>54</v>
      </c>
      <c r="M156" s="89">
        <v>39</v>
      </c>
      <c r="N156" s="89">
        <v>65</v>
      </c>
      <c r="Q156" s="85" t="s">
        <v>607</v>
      </c>
      <c r="R156" s="85">
        <v>1</v>
      </c>
    </row>
    <row r="157" spans="1:18" x14ac:dyDescent="0.2">
      <c r="B157" s="85" t="s">
        <v>374</v>
      </c>
      <c r="C157" s="86" t="s">
        <v>178</v>
      </c>
      <c r="D157" s="85" t="s">
        <v>339</v>
      </c>
      <c r="E157" s="85">
        <v>3</v>
      </c>
      <c r="G157" s="88">
        <v>4</v>
      </c>
      <c r="H157" s="89">
        <v>1600</v>
      </c>
      <c r="I157" s="90">
        <v>8.82</v>
      </c>
      <c r="J157" s="89"/>
      <c r="K157" s="96"/>
      <c r="L157" s="89"/>
      <c r="M157" s="89"/>
      <c r="N157" s="89"/>
      <c r="Q157" s="85" t="s">
        <v>1058</v>
      </c>
      <c r="R157" s="85">
        <v>1</v>
      </c>
    </row>
    <row r="158" spans="1:18" x14ac:dyDescent="0.2">
      <c r="B158" s="85" t="s">
        <v>374</v>
      </c>
      <c r="C158" s="86" t="s">
        <v>1037</v>
      </c>
      <c r="D158" s="85" t="s">
        <v>789</v>
      </c>
      <c r="E158" s="85">
        <v>3</v>
      </c>
      <c r="G158" s="88">
        <v>4</v>
      </c>
      <c r="H158" s="89">
        <v>1400</v>
      </c>
      <c r="I158" s="90">
        <v>9.2200000000000006</v>
      </c>
      <c r="J158" s="89"/>
      <c r="K158" s="96"/>
      <c r="L158" s="89"/>
      <c r="M158" s="89"/>
      <c r="N158" s="89"/>
      <c r="Q158" s="85" t="s">
        <v>1238</v>
      </c>
      <c r="R158" s="85">
        <v>1</v>
      </c>
    </row>
    <row r="159" spans="1:18" s="88" customFormat="1" x14ac:dyDescent="0.2">
      <c r="A159" s="88">
        <v>12</v>
      </c>
      <c r="C159" s="93" t="s">
        <v>159</v>
      </c>
      <c r="F159" s="88">
        <v>5</v>
      </c>
      <c r="H159" s="94">
        <v>0</v>
      </c>
      <c r="I159" s="94">
        <v>7.8</v>
      </c>
      <c r="J159" s="94">
        <v>7.2</v>
      </c>
      <c r="K159" s="94">
        <v>9.1999999999999993</v>
      </c>
      <c r="L159" s="94">
        <v>8.1</v>
      </c>
      <c r="M159" s="94">
        <v>7.8</v>
      </c>
      <c r="N159" s="94">
        <v>8.4</v>
      </c>
      <c r="O159" s="94">
        <v>48.499999999999993</v>
      </c>
    </row>
    <row r="160" spans="1:18" x14ac:dyDescent="0.2">
      <c r="B160" s="85" t="s">
        <v>899</v>
      </c>
      <c r="C160" s="86" t="s">
        <v>451</v>
      </c>
      <c r="D160" s="85" t="s">
        <v>311</v>
      </c>
      <c r="E160" s="85">
        <v>1</v>
      </c>
      <c r="G160" s="88">
        <v>4</v>
      </c>
      <c r="I160" s="90">
        <v>8.6999999999999993</v>
      </c>
      <c r="J160" s="89">
        <v>31</v>
      </c>
      <c r="K160" s="96">
        <v>47.5</v>
      </c>
      <c r="L160" s="89">
        <v>56</v>
      </c>
      <c r="M160" s="89">
        <v>40</v>
      </c>
      <c r="N160" s="89">
        <v>59</v>
      </c>
      <c r="Q160" s="85" t="s">
        <v>587</v>
      </c>
      <c r="R160" s="85">
        <v>1</v>
      </c>
    </row>
    <row r="161" spans="1:18" x14ac:dyDescent="0.2">
      <c r="B161" s="85" t="s">
        <v>899</v>
      </c>
      <c r="C161" s="86" t="s">
        <v>1044</v>
      </c>
      <c r="D161" s="85" t="s">
        <v>334</v>
      </c>
      <c r="E161" s="85">
        <v>1</v>
      </c>
      <c r="G161" s="88">
        <v>4</v>
      </c>
      <c r="I161" s="90">
        <v>9.83</v>
      </c>
      <c r="J161" s="89"/>
      <c r="K161" s="96"/>
      <c r="L161" s="89"/>
      <c r="M161" s="89"/>
      <c r="N161" s="89"/>
      <c r="Q161" s="85" t="s">
        <v>1073</v>
      </c>
      <c r="R161" s="85">
        <v>1</v>
      </c>
    </row>
    <row r="162" spans="1:18" x14ac:dyDescent="0.2">
      <c r="B162" s="85" t="s">
        <v>899</v>
      </c>
      <c r="C162" s="86" t="s">
        <v>450</v>
      </c>
      <c r="D162" s="85" t="s">
        <v>312</v>
      </c>
      <c r="E162" s="85">
        <v>1</v>
      </c>
      <c r="G162" s="88">
        <v>4</v>
      </c>
      <c r="I162" s="90">
        <v>9.65</v>
      </c>
      <c r="J162" s="89"/>
      <c r="K162" s="96"/>
      <c r="L162" s="89"/>
      <c r="M162" s="89"/>
      <c r="N162" s="89"/>
      <c r="Q162" s="85" t="s">
        <v>1167</v>
      </c>
      <c r="R162" s="85">
        <v>1</v>
      </c>
    </row>
    <row r="163" spans="1:18" s="88" customFormat="1" x14ac:dyDescent="0.2">
      <c r="A163" s="88">
        <v>13</v>
      </c>
      <c r="C163" s="93" t="s">
        <v>1317</v>
      </c>
      <c r="F163" s="88">
        <v>3</v>
      </c>
      <c r="H163" s="94">
        <v>8</v>
      </c>
      <c r="I163" s="94">
        <v>8</v>
      </c>
      <c r="J163" s="94">
        <v>0</v>
      </c>
      <c r="K163" s="94">
        <v>8.3000000000000007</v>
      </c>
      <c r="L163" s="94">
        <v>7.4</v>
      </c>
      <c r="M163" s="94">
        <v>8</v>
      </c>
      <c r="N163" s="94">
        <v>8.6999999999999993</v>
      </c>
      <c r="O163" s="94">
        <v>48.400000000000006</v>
      </c>
    </row>
    <row r="164" spans="1:18" x14ac:dyDescent="0.2">
      <c r="B164" s="85" t="s">
        <v>851</v>
      </c>
      <c r="C164" s="86" t="s">
        <v>540</v>
      </c>
      <c r="D164" s="85" t="s">
        <v>357</v>
      </c>
      <c r="E164" s="85">
        <v>1</v>
      </c>
      <c r="G164" s="88">
        <v>4</v>
      </c>
      <c r="H164" s="89">
        <v>1400</v>
      </c>
      <c r="I164" s="90">
        <v>8.5500000000000007</v>
      </c>
      <c r="J164" s="89">
        <v>27</v>
      </c>
      <c r="K164" s="96">
        <v>43</v>
      </c>
      <c r="L164" s="89">
        <v>49</v>
      </c>
      <c r="M164" s="89">
        <v>41</v>
      </c>
      <c r="N164" s="89">
        <v>62</v>
      </c>
      <c r="Q164" s="85" t="s">
        <v>547</v>
      </c>
      <c r="R164" s="85">
        <v>1</v>
      </c>
    </row>
    <row r="165" spans="1:18" x14ac:dyDescent="0.2">
      <c r="B165" s="85" t="s">
        <v>851</v>
      </c>
      <c r="C165" s="86" t="s">
        <v>885</v>
      </c>
      <c r="D165" s="85" t="s">
        <v>287</v>
      </c>
      <c r="E165" s="85">
        <v>1</v>
      </c>
      <c r="G165" s="88">
        <v>4</v>
      </c>
      <c r="H165" s="89">
        <v>1500</v>
      </c>
      <c r="I165" s="90">
        <v>11.24</v>
      </c>
      <c r="J165" s="89"/>
      <c r="K165" s="96"/>
      <c r="L165" s="89"/>
      <c r="M165" s="89"/>
      <c r="N165" s="89"/>
      <c r="Q165" s="85" t="s">
        <v>859</v>
      </c>
      <c r="R165" s="85">
        <v>1</v>
      </c>
    </row>
    <row r="166" spans="1:18" x14ac:dyDescent="0.2">
      <c r="B166" s="85" t="s">
        <v>851</v>
      </c>
      <c r="C166" s="86" t="s">
        <v>430</v>
      </c>
      <c r="D166" s="85" t="s">
        <v>1095</v>
      </c>
      <c r="E166" s="85">
        <v>1</v>
      </c>
      <c r="G166" s="88">
        <v>4</v>
      </c>
      <c r="H166" s="89">
        <v>1600</v>
      </c>
      <c r="I166" s="90">
        <v>8.99</v>
      </c>
      <c r="J166" s="89"/>
      <c r="K166" s="96"/>
      <c r="L166" s="89"/>
      <c r="M166" s="89"/>
      <c r="N166" s="89"/>
      <c r="Q166" s="85" t="s">
        <v>1161</v>
      </c>
      <c r="R166" s="85">
        <v>1</v>
      </c>
    </row>
    <row r="167" spans="1:18" s="88" customFormat="1" x14ac:dyDescent="0.2">
      <c r="A167" s="88">
        <v>14</v>
      </c>
      <c r="C167" s="93" t="s">
        <v>815</v>
      </c>
      <c r="F167" s="88">
        <v>20</v>
      </c>
      <c r="H167" s="94">
        <v>7.6</v>
      </c>
      <c r="I167" s="94">
        <v>0</v>
      </c>
      <c r="J167" s="94">
        <v>7.4</v>
      </c>
      <c r="K167" s="94">
        <v>7.9</v>
      </c>
      <c r="L167" s="94">
        <v>8.9</v>
      </c>
      <c r="M167" s="94">
        <v>7.4</v>
      </c>
      <c r="N167" s="94">
        <v>8.6999999999999993</v>
      </c>
      <c r="O167" s="94">
        <v>47.899999999999991</v>
      </c>
    </row>
    <row r="168" spans="1:18" x14ac:dyDescent="0.2">
      <c r="B168" s="85" t="s">
        <v>744</v>
      </c>
      <c r="C168" s="86" t="s">
        <v>435</v>
      </c>
      <c r="D168" s="85" t="s">
        <v>273</v>
      </c>
      <c r="E168" s="85">
        <v>1</v>
      </c>
      <c r="G168" s="88">
        <v>4</v>
      </c>
      <c r="H168" s="89">
        <v>1500</v>
      </c>
      <c r="I168" s="90">
        <v>8.3000000000000007</v>
      </c>
      <c r="J168" s="89">
        <v>32</v>
      </c>
      <c r="K168" s="96">
        <v>41</v>
      </c>
      <c r="L168" s="89">
        <v>64</v>
      </c>
      <c r="M168" s="89">
        <v>38</v>
      </c>
      <c r="N168" s="89">
        <v>62</v>
      </c>
      <c r="Q168" s="85" t="s">
        <v>1076</v>
      </c>
      <c r="R168" s="85">
        <v>1</v>
      </c>
    </row>
    <row r="169" spans="1:18" x14ac:dyDescent="0.2">
      <c r="B169" s="85" t="s">
        <v>744</v>
      </c>
      <c r="C169" s="86" t="s">
        <v>447</v>
      </c>
      <c r="D169" s="85" t="s">
        <v>263</v>
      </c>
      <c r="E169" s="85">
        <v>1</v>
      </c>
      <c r="G169" s="88">
        <v>4</v>
      </c>
      <c r="H169" s="89">
        <v>1200</v>
      </c>
      <c r="I169" s="90">
        <v>8.1300000000000008</v>
      </c>
      <c r="J169" s="89"/>
      <c r="K169" s="96"/>
      <c r="L169" s="89"/>
      <c r="M169" s="89"/>
      <c r="N169" s="89"/>
      <c r="Q169" s="85" t="s">
        <v>584</v>
      </c>
      <c r="R169" s="85">
        <v>1</v>
      </c>
    </row>
    <row r="170" spans="1:18" x14ac:dyDescent="0.2">
      <c r="B170" s="85" t="s">
        <v>744</v>
      </c>
      <c r="C170" s="86" t="s">
        <v>436</v>
      </c>
      <c r="D170" s="85" t="s">
        <v>304</v>
      </c>
      <c r="E170" s="85">
        <v>1</v>
      </c>
      <c r="G170" s="88">
        <v>4</v>
      </c>
      <c r="H170" s="89">
        <v>1600</v>
      </c>
      <c r="I170" s="90">
        <v>8.1</v>
      </c>
      <c r="J170" s="89"/>
      <c r="K170" s="96"/>
      <c r="L170" s="89"/>
      <c r="M170" s="89"/>
      <c r="N170" s="89"/>
      <c r="Q170" s="85" t="s">
        <v>1077</v>
      </c>
      <c r="R170" s="85">
        <v>1</v>
      </c>
    </row>
    <row r="171" spans="1:18" s="88" customFormat="1" x14ac:dyDescent="0.2">
      <c r="A171" s="88">
        <v>15</v>
      </c>
      <c r="C171" s="93" t="s">
        <v>1318</v>
      </c>
      <c r="F171" s="88">
        <v>106</v>
      </c>
      <c r="H171" s="94">
        <v>0</v>
      </c>
      <c r="I171" s="94">
        <v>8.1999999999999993</v>
      </c>
      <c r="J171" s="94">
        <v>7.4</v>
      </c>
      <c r="K171" s="94">
        <v>7.2</v>
      </c>
      <c r="L171" s="94">
        <v>9.1999999999999993</v>
      </c>
      <c r="M171" s="94">
        <v>7.2</v>
      </c>
      <c r="N171" s="94">
        <v>8.5</v>
      </c>
      <c r="O171" s="94">
        <v>47.7</v>
      </c>
    </row>
    <row r="172" spans="1:18" x14ac:dyDescent="0.2">
      <c r="B172" s="85" t="s">
        <v>315</v>
      </c>
      <c r="C172" s="86" t="s">
        <v>455</v>
      </c>
      <c r="D172" s="85" t="s">
        <v>342</v>
      </c>
      <c r="E172" s="85">
        <v>6</v>
      </c>
      <c r="G172" s="88">
        <v>4</v>
      </c>
      <c r="I172" s="90">
        <v>8.86</v>
      </c>
      <c r="J172" s="89">
        <v>32</v>
      </c>
      <c r="K172" s="96">
        <v>37.5</v>
      </c>
      <c r="L172" s="89">
        <v>67</v>
      </c>
      <c r="M172" s="89">
        <v>37</v>
      </c>
      <c r="N172" s="89">
        <v>60</v>
      </c>
      <c r="Q172" s="85" t="s">
        <v>1176</v>
      </c>
      <c r="R172" s="85">
        <v>1</v>
      </c>
    </row>
    <row r="173" spans="1:18" x14ac:dyDescent="0.2">
      <c r="B173" s="85" t="s">
        <v>315</v>
      </c>
      <c r="C173" s="86" t="s">
        <v>673</v>
      </c>
      <c r="D173" s="85" t="s">
        <v>210</v>
      </c>
      <c r="E173" s="85">
        <v>6</v>
      </c>
      <c r="G173" s="88">
        <v>4</v>
      </c>
      <c r="I173" s="90">
        <v>10.37</v>
      </c>
      <c r="J173" s="89"/>
      <c r="K173" s="96"/>
      <c r="L173" s="89"/>
      <c r="M173" s="89"/>
      <c r="N173" s="89"/>
      <c r="Q173" s="85" t="s">
        <v>1177</v>
      </c>
      <c r="R173" s="85">
        <v>1</v>
      </c>
    </row>
    <row r="174" spans="1:18" x14ac:dyDescent="0.2">
      <c r="B174" s="85" t="s">
        <v>315</v>
      </c>
      <c r="C174" s="86" t="s">
        <v>422</v>
      </c>
      <c r="D174" s="85" t="s">
        <v>255</v>
      </c>
      <c r="E174" s="85">
        <v>6</v>
      </c>
      <c r="G174" s="88">
        <v>4</v>
      </c>
      <c r="I174" s="90">
        <v>9.9600000000000009</v>
      </c>
      <c r="J174" s="89"/>
      <c r="K174" s="96"/>
      <c r="L174" s="89"/>
      <c r="M174" s="89"/>
      <c r="N174" s="89"/>
      <c r="Q174" s="85" t="s">
        <v>19</v>
      </c>
      <c r="R174" s="85">
        <v>1</v>
      </c>
    </row>
    <row r="175" spans="1:18" s="88" customFormat="1" x14ac:dyDescent="0.2">
      <c r="A175" s="88">
        <v>16</v>
      </c>
      <c r="C175" s="93" t="s">
        <v>1319</v>
      </c>
      <c r="F175" s="88">
        <v>19</v>
      </c>
      <c r="H175" s="94">
        <v>0</v>
      </c>
      <c r="I175" s="94">
        <v>6.8</v>
      </c>
      <c r="J175" s="94">
        <v>7.8</v>
      </c>
      <c r="K175" s="94">
        <v>8.6999999999999993</v>
      </c>
      <c r="L175" s="94">
        <v>7.8</v>
      </c>
      <c r="M175" s="94">
        <v>7.8</v>
      </c>
      <c r="N175" s="94">
        <v>8.6</v>
      </c>
      <c r="O175" s="94">
        <v>47.5</v>
      </c>
    </row>
    <row r="176" spans="1:18" x14ac:dyDescent="0.2">
      <c r="B176" s="85" t="s">
        <v>1089</v>
      </c>
      <c r="C176" s="86" t="s">
        <v>404</v>
      </c>
      <c r="D176" s="85" t="s">
        <v>255</v>
      </c>
      <c r="E176" s="85">
        <v>3</v>
      </c>
      <c r="G176" s="88">
        <v>4</v>
      </c>
      <c r="I176" s="90">
        <v>8.36</v>
      </c>
      <c r="J176" s="89">
        <v>34</v>
      </c>
      <c r="K176" s="96">
        <v>45</v>
      </c>
      <c r="L176" s="89">
        <v>53</v>
      </c>
      <c r="M176" s="89">
        <v>40</v>
      </c>
      <c r="N176" s="89">
        <v>61</v>
      </c>
      <c r="Q176" s="85" t="s">
        <v>1151</v>
      </c>
      <c r="R176" s="85">
        <v>1</v>
      </c>
    </row>
    <row r="177" spans="1:18" x14ac:dyDescent="0.2">
      <c r="B177" s="85" t="s">
        <v>1089</v>
      </c>
      <c r="C177" s="86" t="s">
        <v>411</v>
      </c>
      <c r="D177" s="85" t="s">
        <v>260</v>
      </c>
      <c r="E177" s="85">
        <v>3</v>
      </c>
      <c r="G177" s="88">
        <v>4</v>
      </c>
      <c r="I177" s="90">
        <v>8.9</v>
      </c>
      <c r="J177" s="89"/>
      <c r="K177" s="96"/>
      <c r="L177" s="89"/>
      <c r="M177" s="89"/>
      <c r="N177" s="89"/>
      <c r="Q177" s="85" t="s">
        <v>1152</v>
      </c>
      <c r="R177" s="85">
        <v>1</v>
      </c>
    </row>
    <row r="178" spans="1:18" x14ac:dyDescent="0.2">
      <c r="B178" s="85" t="s">
        <v>1089</v>
      </c>
      <c r="C178" s="86" t="s">
        <v>402</v>
      </c>
      <c r="D178" s="85" t="s">
        <v>264</v>
      </c>
      <c r="E178" s="85">
        <v>3</v>
      </c>
      <c r="G178" s="88">
        <v>4</v>
      </c>
      <c r="I178" s="90">
        <v>7.92</v>
      </c>
      <c r="J178" s="89"/>
      <c r="K178" s="96"/>
      <c r="L178" s="89"/>
      <c r="M178" s="89"/>
      <c r="N178" s="89"/>
      <c r="Q178" s="85" t="s">
        <v>1153</v>
      </c>
      <c r="R178" s="85">
        <v>1</v>
      </c>
    </row>
    <row r="179" spans="1:18" s="88" customFormat="1" x14ac:dyDescent="0.2">
      <c r="A179" s="88">
        <v>17</v>
      </c>
      <c r="C179" s="93" t="s">
        <v>1320</v>
      </c>
      <c r="F179" s="88">
        <v>96</v>
      </c>
      <c r="H179" s="94">
        <v>0</v>
      </c>
      <c r="I179" s="94">
        <v>7.7</v>
      </c>
      <c r="J179" s="94">
        <v>8.1999999999999993</v>
      </c>
      <c r="K179" s="94">
        <v>7.8</v>
      </c>
      <c r="L179" s="94">
        <v>7.9</v>
      </c>
      <c r="M179" s="94">
        <v>8.1999999999999993</v>
      </c>
      <c r="N179" s="94">
        <v>7.6</v>
      </c>
      <c r="O179" s="94">
        <v>47.4</v>
      </c>
    </row>
    <row r="180" spans="1:18" x14ac:dyDescent="0.2">
      <c r="B180" s="85" t="s">
        <v>578</v>
      </c>
      <c r="C180" s="86" t="s">
        <v>1012</v>
      </c>
      <c r="D180" s="85" t="s">
        <v>879</v>
      </c>
      <c r="E180" s="85">
        <v>8</v>
      </c>
      <c r="G180" s="88">
        <v>4</v>
      </c>
      <c r="I180" s="90">
        <v>8.86</v>
      </c>
      <c r="J180" s="91">
        <v>36</v>
      </c>
      <c r="K180" s="92">
        <v>40.5</v>
      </c>
      <c r="L180" s="91">
        <v>54</v>
      </c>
      <c r="M180" s="91">
        <v>42</v>
      </c>
      <c r="N180" s="91">
        <v>51</v>
      </c>
      <c r="Q180" s="85" t="s">
        <v>1285</v>
      </c>
      <c r="R180" s="85">
        <v>1</v>
      </c>
    </row>
    <row r="181" spans="1:18" x14ac:dyDescent="0.2">
      <c r="B181" s="85" t="s">
        <v>578</v>
      </c>
      <c r="C181" s="86" t="s">
        <v>433</v>
      </c>
      <c r="D181" s="85" t="s">
        <v>258</v>
      </c>
      <c r="E181" s="85">
        <v>8</v>
      </c>
      <c r="G181" s="88">
        <v>4</v>
      </c>
      <c r="I181" s="90">
        <v>10.96</v>
      </c>
      <c r="Q181" s="85" t="s">
        <v>1286</v>
      </c>
      <c r="R181" s="85">
        <v>1</v>
      </c>
    </row>
    <row r="182" spans="1:18" x14ac:dyDescent="0.2">
      <c r="B182" s="85" t="s">
        <v>578</v>
      </c>
      <c r="C182" s="86" t="s">
        <v>481</v>
      </c>
      <c r="D182" s="85" t="s">
        <v>274</v>
      </c>
      <c r="E182" s="85">
        <v>8</v>
      </c>
      <c r="G182" s="88">
        <v>4</v>
      </c>
      <c r="I182" s="90">
        <v>7.91</v>
      </c>
      <c r="Q182" s="85" t="s">
        <v>1287</v>
      </c>
      <c r="R182" s="85">
        <v>1</v>
      </c>
    </row>
    <row r="183" spans="1:18" s="88" customFormat="1" x14ac:dyDescent="0.2">
      <c r="A183" s="88">
        <v>18</v>
      </c>
      <c r="C183" s="93" t="s">
        <v>817</v>
      </c>
      <c r="F183" s="88">
        <v>25</v>
      </c>
      <c r="H183" s="94">
        <v>0</v>
      </c>
      <c r="I183" s="94">
        <v>7.6</v>
      </c>
      <c r="J183" s="95">
        <v>7</v>
      </c>
      <c r="K183" s="95">
        <v>8</v>
      </c>
      <c r="L183" s="95">
        <v>9.4</v>
      </c>
      <c r="M183" s="95">
        <v>6.8</v>
      </c>
      <c r="N183" s="95">
        <v>8.5</v>
      </c>
      <c r="O183" s="94">
        <v>47.3</v>
      </c>
    </row>
    <row r="184" spans="1:18" x14ac:dyDescent="0.2">
      <c r="B184" s="85" t="s">
        <v>745</v>
      </c>
      <c r="C184" s="86" t="s">
        <v>434</v>
      </c>
      <c r="D184" s="85" t="s">
        <v>260</v>
      </c>
      <c r="E184" s="85">
        <v>3</v>
      </c>
      <c r="G184" s="88">
        <v>4</v>
      </c>
      <c r="I184" s="90">
        <v>8.24</v>
      </c>
      <c r="J184" s="89">
        <v>30</v>
      </c>
      <c r="K184" s="96">
        <v>41.5</v>
      </c>
      <c r="L184" s="89">
        <v>69</v>
      </c>
      <c r="M184" s="89">
        <v>35</v>
      </c>
      <c r="N184" s="89">
        <v>60</v>
      </c>
      <c r="Q184" s="85" t="s">
        <v>1186</v>
      </c>
      <c r="R184" s="85">
        <v>1</v>
      </c>
    </row>
    <row r="185" spans="1:18" x14ac:dyDescent="0.2">
      <c r="B185" s="85" t="s">
        <v>745</v>
      </c>
      <c r="C185" s="86" t="s">
        <v>473</v>
      </c>
      <c r="D185" s="85" t="s">
        <v>282</v>
      </c>
      <c r="E185" s="85">
        <v>3</v>
      </c>
      <c r="G185" s="88">
        <v>4</v>
      </c>
      <c r="I185" s="90">
        <v>9.82</v>
      </c>
      <c r="J185" s="89"/>
      <c r="K185" s="96"/>
      <c r="L185" s="89"/>
      <c r="M185" s="89"/>
      <c r="N185" s="89"/>
      <c r="Q185" s="85" t="s">
        <v>1187</v>
      </c>
      <c r="R185" s="85">
        <v>1</v>
      </c>
    </row>
    <row r="186" spans="1:18" x14ac:dyDescent="0.2">
      <c r="B186" s="85" t="s">
        <v>745</v>
      </c>
      <c r="C186" s="86" t="s">
        <v>472</v>
      </c>
      <c r="D186" s="85" t="s">
        <v>292</v>
      </c>
      <c r="E186" s="85">
        <v>3</v>
      </c>
      <c r="G186" s="88">
        <v>4</v>
      </c>
      <c r="I186" s="90">
        <v>9.2799999999999994</v>
      </c>
      <c r="J186" s="89"/>
      <c r="K186" s="96"/>
      <c r="L186" s="89"/>
      <c r="M186" s="89"/>
      <c r="N186" s="89"/>
      <c r="Q186" s="85" t="s">
        <v>1188</v>
      </c>
      <c r="R186" s="85">
        <v>1</v>
      </c>
    </row>
    <row r="187" spans="1:18" s="88" customFormat="1" x14ac:dyDescent="0.2">
      <c r="A187" s="88">
        <v>19</v>
      </c>
      <c r="C187" s="93" t="s">
        <v>1321</v>
      </c>
      <c r="F187" s="88">
        <v>49</v>
      </c>
      <c r="H187" s="94">
        <v>7.8</v>
      </c>
      <c r="I187" s="94">
        <v>7.2</v>
      </c>
      <c r="J187" s="94">
        <v>8.1999999999999993</v>
      </c>
      <c r="K187" s="94">
        <v>6.9</v>
      </c>
      <c r="L187" s="94">
        <v>0</v>
      </c>
      <c r="M187" s="94">
        <v>8.1999999999999993</v>
      </c>
      <c r="N187" s="94">
        <v>8.6</v>
      </c>
      <c r="O187" s="94">
        <v>46.9</v>
      </c>
    </row>
    <row r="188" spans="1:18" x14ac:dyDescent="0.2">
      <c r="B188" s="85" t="s">
        <v>762</v>
      </c>
      <c r="C188" s="86" t="s">
        <v>977</v>
      </c>
      <c r="D188" s="85" t="s">
        <v>275</v>
      </c>
      <c r="E188" s="85">
        <v>1</v>
      </c>
      <c r="G188" s="88">
        <v>4</v>
      </c>
      <c r="H188" s="89">
        <v>1500</v>
      </c>
      <c r="I188" s="90">
        <v>8.86</v>
      </c>
      <c r="J188" s="89">
        <v>36</v>
      </c>
      <c r="K188" s="96">
        <v>36</v>
      </c>
      <c r="L188" s="89">
        <v>42</v>
      </c>
      <c r="M188" s="89">
        <v>42</v>
      </c>
      <c r="N188" s="89">
        <v>61</v>
      </c>
      <c r="Q188" s="85" t="s">
        <v>1207</v>
      </c>
      <c r="R188" s="85">
        <v>1</v>
      </c>
    </row>
    <row r="189" spans="1:18" x14ac:dyDescent="0.2">
      <c r="B189" s="85" t="s">
        <v>762</v>
      </c>
      <c r="C189" s="86" t="s">
        <v>467</v>
      </c>
      <c r="D189" s="85" t="s">
        <v>361</v>
      </c>
      <c r="E189" s="85">
        <v>1</v>
      </c>
      <c r="G189" s="88">
        <v>4</v>
      </c>
      <c r="H189" s="89">
        <v>1500</v>
      </c>
      <c r="I189" s="90">
        <v>8.49</v>
      </c>
      <c r="J189" s="89"/>
      <c r="K189" s="96"/>
      <c r="L189" s="89"/>
      <c r="M189" s="89"/>
      <c r="N189" s="89"/>
      <c r="Q189" s="85" t="s">
        <v>1208</v>
      </c>
      <c r="R189" s="85">
        <v>1</v>
      </c>
    </row>
    <row r="190" spans="1:18" x14ac:dyDescent="0.2">
      <c r="B190" s="85" t="s">
        <v>762</v>
      </c>
      <c r="C190" s="86" t="s">
        <v>418</v>
      </c>
      <c r="D190" s="85" t="s">
        <v>280</v>
      </c>
      <c r="E190" s="85">
        <v>1</v>
      </c>
      <c r="G190" s="88">
        <v>4</v>
      </c>
      <c r="H190" s="89">
        <v>1400</v>
      </c>
      <c r="I190" s="90">
        <v>8.8000000000000007</v>
      </c>
      <c r="J190" s="89"/>
      <c r="K190" s="96"/>
      <c r="L190" s="89"/>
      <c r="M190" s="89"/>
      <c r="N190" s="89"/>
      <c r="Q190" s="85" t="s">
        <v>1209</v>
      </c>
      <c r="R190" s="85">
        <v>1</v>
      </c>
    </row>
    <row r="191" spans="1:18" s="88" customFormat="1" x14ac:dyDescent="0.2">
      <c r="A191" s="88">
        <v>20</v>
      </c>
      <c r="C191" s="93" t="s">
        <v>107</v>
      </c>
      <c r="F191" s="88">
        <v>86</v>
      </c>
      <c r="H191" s="94">
        <v>7.8</v>
      </c>
      <c r="I191" s="94">
        <v>6.5</v>
      </c>
      <c r="J191" s="94">
        <v>8</v>
      </c>
      <c r="K191" s="94">
        <v>0</v>
      </c>
      <c r="L191" s="94">
        <v>8.1</v>
      </c>
      <c r="M191" s="94">
        <v>7.2</v>
      </c>
      <c r="N191" s="94">
        <v>8.4</v>
      </c>
      <c r="O191" s="94">
        <v>46</v>
      </c>
    </row>
    <row r="192" spans="1:18" x14ac:dyDescent="0.2">
      <c r="B192" s="85" t="s">
        <v>750</v>
      </c>
      <c r="C192" s="86" t="s">
        <v>417</v>
      </c>
      <c r="D192" s="85" t="s">
        <v>1131</v>
      </c>
      <c r="E192" s="85">
        <v>5</v>
      </c>
      <c r="G192" s="88">
        <v>4</v>
      </c>
      <c r="H192" s="89">
        <v>1500</v>
      </c>
      <c r="I192" s="90">
        <v>8.34</v>
      </c>
      <c r="J192" s="89">
        <v>35</v>
      </c>
      <c r="K192" s="96">
        <v>33.5</v>
      </c>
      <c r="L192" s="89">
        <v>56</v>
      </c>
      <c r="M192" s="89">
        <v>37</v>
      </c>
      <c r="N192" s="89">
        <v>59</v>
      </c>
      <c r="Q192" s="85" t="s">
        <v>1255</v>
      </c>
      <c r="R192" s="85">
        <v>1</v>
      </c>
    </row>
    <row r="193" spans="1:18" x14ac:dyDescent="0.2">
      <c r="B193" s="85" t="s">
        <v>750</v>
      </c>
      <c r="C193" s="86" t="s">
        <v>502</v>
      </c>
      <c r="D193" s="85" t="s">
        <v>576</v>
      </c>
      <c r="E193" s="85">
        <v>5</v>
      </c>
      <c r="G193" s="88">
        <v>4</v>
      </c>
      <c r="H193" s="89">
        <v>1400</v>
      </c>
      <c r="I193" s="90">
        <v>7.5</v>
      </c>
      <c r="J193" s="89"/>
      <c r="K193" s="96"/>
      <c r="L193" s="89"/>
      <c r="M193" s="89"/>
      <c r="N193" s="89"/>
      <c r="Q193" s="85" t="s">
        <v>613</v>
      </c>
      <c r="R193" s="85">
        <v>1</v>
      </c>
    </row>
    <row r="194" spans="1:18" x14ac:dyDescent="0.2">
      <c r="B194" s="85" t="s">
        <v>750</v>
      </c>
      <c r="C194" s="86" t="s">
        <v>653</v>
      </c>
      <c r="D194" s="85" t="s">
        <v>313</v>
      </c>
      <c r="E194" s="85">
        <v>5</v>
      </c>
      <c r="G194" s="88">
        <v>4</v>
      </c>
      <c r="H194" s="89">
        <v>1500</v>
      </c>
      <c r="I194" s="90">
        <v>8.33</v>
      </c>
      <c r="J194" s="89"/>
      <c r="K194" s="96"/>
      <c r="L194" s="89"/>
      <c r="M194" s="89"/>
      <c r="N194" s="89"/>
      <c r="Q194" s="85" t="s">
        <v>1256</v>
      </c>
      <c r="R194" s="85">
        <v>1</v>
      </c>
    </row>
    <row r="195" spans="1:18" s="88" customFormat="1" x14ac:dyDescent="0.2">
      <c r="A195" s="88">
        <v>21</v>
      </c>
      <c r="C195" s="93" t="s">
        <v>67</v>
      </c>
      <c r="F195" s="88">
        <v>74</v>
      </c>
      <c r="H195" s="94">
        <v>0</v>
      </c>
      <c r="I195" s="94">
        <v>7.2</v>
      </c>
      <c r="J195" s="94">
        <v>7.6</v>
      </c>
      <c r="K195" s="94">
        <v>6.6</v>
      </c>
      <c r="L195" s="94">
        <v>8.8000000000000007</v>
      </c>
      <c r="M195" s="94">
        <v>7.2</v>
      </c>
      <c r="N195" s="94">
        <v>8.5</v>
      </c>
      <c r="O195" s="94">
        <v>45.9</v>
      </c>
    </row>
    <row r="196" spans="1:18" x14ac:dyDescent="0.2">
      <c r="B196" s="85" t="s">
        <v>749</v>
      </c>
      <c r="C196" s="86" t="s">
        <v>667</v>
      </c>
      <c r="D196" s="85" t="s">
        <v>363</v>
      </c>
      <c r="E196" s="85">
        <v>4</v>
      </c>
      <c r="G196" s="88">
        <v>4</v>
      </c>
      <c r="I196" s="90">
        <v>9.31</v>
      </c>
      <c r="J196" s="89">
        <v>33</v>
      </c>
      <c r="K196" s="96">
        <v>34.5</v>
      </c>
      <c r="L196" s="89">
        <v>63</v>
      </c>
      <c r="M196" s="89">
        <v>37</v>
      </c>
      <c r="N196" s="89">
        <v>60</v>
      </c>
      <c r="Q196" s="85" t="s">
        <v>912</v>
      </c>
      <c r="R196" s="85">
        <v>1</v>
      </c>
    </row>
    <row r="197" spans="1:18" x14ac:dyDescent="0.2">
      <c r="B197" s="85" t="s">
        <v>749</v>
      </c>
      <c r="C197" s="86" t="s">
        <v>670</v>
      </c>
      <c r="D197" s="85" t="s">
        <v>275</v>
      </c>
      <c r="E197" s="85">
        <v>4</v>
      </c>
      <c r="G197" s="88">
        <v>4</v>
      </c>
      <c r="I197" s="90">
        <v>8.84</v>
      </c>
      <c r="J197" s="89"/>
      <c r="K197" s="96"/>
      <c r="L197" s="89"/>
      <c r="M197" s="89"/>
      <c r="N197" s="89"/>
      <c r="Q197" s="85" t="s">
        <v>1244</v>
      </c>
      <c r="R197" s="85">
        <v>1</v>
      </c>
    </row>
    <row r="198" spans="1:18" x14ac:dyDescent="0.2">
      <c r="B198" s="85" t="s">
        <v>749</v>
      </c>
      <c r="C198" s="86" t="s">
        <v>431</v>
      </c>
      <c r="D198" s="85" t="s">
        <v>319</v>
      </c>
      <c r="E198" s="85">
        <v>4</v>
      </c>
      <c r="G198" s="88">
        <v>4</v>
      </c>
      <c r="I198" s="90">
        <v>8.1999999999999993</v>
      </c>
      <c r="J198" s="89"/>
      <c r="K198" s="96"/>
      <c r="L198" s="89"/>
      <c r="M198" s="89"/>
      <c r="N198" s="89"/>
      <c r="Q198" s="85" t="s">
        <v>1245</v>
      </c>
      <c r="R198" s="85">
        <v>1</v>
      </c>
    </row>
    <row r="199" spans="1:18" s="88" customFormat="1" x14ac:dyDescent="0.2">
      <c r="A199" s="88">
        <v>22</v>
      </c>
      <c r="C199" s="93" t="s">
        <v>1322</v>
      </c>
      <c r="F199" s="88">
        <v>39</v>
      </c>
      <c r="H199" s="94">
        <v>7.4</v>
      </c>
      <c r="I199" s="94">
        <v>0</v>
      </c>
      <c r="J199" s="94">
        <v>7.4</v>
      </c>
      <c r="K199" s="94">
        <v>6.5</v>
      </c>
      <c r="L199" s="94">
        <v>7.9</v>
      </c>
      <c r="M199" s="94">
        <v>8.1999999999999993</v>
      </c>
      <c r="N199" s="94">
        <v>8</v>
      </c>
      <c r="O199" s="94">
        <v>45.400000000000006</v>
      </c>
    </row>
    <row r="200" spans="1:18" x14ac:dyDescent="0.2">
      <c r="B200" s="85" t="s">
        <v>779</v>
      </c>
      <c r="C200" s="86" t="s">
        <v>643</v>
      </c>
      <c r="D200" s="85" t="s">
        <v>1140</v>
      </c>
      <c r="E200" s="85">
        <v>5</v>
      </c>
      <c r="G200" s="88">
        <v>4</v>
      </c>
      <c r="H200" s="89">
        <v>1500</v>
      </c>
      <c r="I200" s="90">
        <v>7.07</v>
      </c>
      <c r="J200" s="89">
        <v>32</v>
      </c>
      <c r="K200" s="96">
        <v>34</v>
      </c>
      <c r="L200" s="89">
        <v>54</v>
      </c>
      <c r="M200" s="89">
        <v>42</v>
      </c>
      <c r="N200" s="89">
        <v>55</v>
      </c>
    </row>
    <row r="201" spans="1:18" x14ac:dyDescent="0.2">
      <c r="B201" s="85" t="s">
        <v>779</v>
      </c>
      <c r="C201" s="86" t="s">
        <v>1294</v>
      </c>
      <c r="D201" s="85" t="s">
        <v>186</v>
      </c>
      <c r="E201" s="85">
        <v>5</v>
      </c>
      <c r="G201" s="88">
        <v>4</v>
      </c>
      <c r="H201" s="89">
        <v>1400</v>
      </c>
      <c r="I201" s="90">
        <v>8.9499999999999993</v>
      </c>
      <c r="J201" s="89"/>
      <c r="K201" s="96"/>
      <c r="L201" s="89"/>
      <c r="M201" s="89"/>
      <c r="N201" s="89"/>
    </row>
    <row r="202" spans="1:18" x14ac:dyDescent="0.2">
      <c r="B202" s="85" t="s">
        <v>779</v>
      </c>
      <c r="C202" s="86" t="s">
        <v>1295</v>
      </c>
      <c r="D202" s="85" t="s">
        <v>329</v>
      </c>
      <c r="E202" s="85">
        <v>5</v>
      </c>
      <c r="G202" s="88">
        <v>4</v>
      </c>
      <c r="H202" s="89">
        <v>1300</v>
      </c>
      <c r="I202" s="90">
        <v>7.6</v>
      </c>
      <c r="J202" s="89"/>
      <c r="K202" s="96"/>
      <c r="L202" s="89"/>
      <c r="M202" s="89"/>
      <c r="N202" s="89"/>
    </row>
    <row r="203" spans="1:18" s="88" customFormat="1" x14ac:dyDescent="0.2">
      <c r="A203" s="88">
        <v>23</v>
      </c>
      <c r="C203" s="93" t="s">
        <v>29</v>
      </c>
      <c r="F203" s="88">
        <v>54</v>
      </c>
      <c r="H203" s="94">
        <v>0</v>
      </c>
      <c r="I203" s="94">
        <v>7.4</v>
      </c>
      <c r="J203" s="94">
        <v>8</v>
      </c>
      <c r="K203" s="94">
        <v>7.1</v>
      </c>
      <c r="L203" s="94">
        <v>7.1</v>
      </c>
      <c r="M203" s="94">
        <v>7.8</v>
      </c>
      <c r="N203" s="94">
        <v>7.9</v>
      </c>
      <c r="O203" s="94">
        <v>45.3</v>
      </c>
    </row>
    <row r="204" spans="1:18" x14ac:dyDescent="0.2">
      <c r="B204" s="85" t="s">
        <v>747</v>
      </c>
      <c r="C204" s="86" t="s">
        <v>571</v>
      </c>
      <c r="D204" s="85" t="s">
        <v>319</v>
      </c>
      <c r="E204" s="85">
        <v>2</v>
      </c>
      <c r="G204" s="88">
        <v>4</v>
      </c>
      <c r="I204" s="90">
        <v>10</v>
      </c>
      <c r="J204" s="89">
        <v>35</v>
      </c>
      <c r="K204" s="96">
        <v>37</v>
      </c>
      <c r="L204" s="89">
        <v>46</v>
      </c>
      <c r="M204" s="89">
        <v>40</v>
      </c>
      <c r="N204" s="89">
        <v>54</v>
      </c>
      <c r="Q204" s="85" t="s">
        <v>1221</v>
      </c>
      <c r="R204" s="85">
        <v>1</v>
      </c>
    </row>
    <row r="205" spans="1:18" x14ac:dyDescent="0.2">
      <c r="B205" s="85" t="s">
        <v>747</v>
      </c>
      <c r="C205" s="86" t="s">
        <v>699</v>
      </c>
      <c r="D205" s="85" t="s">
        <v>282</v>
      </c>
      <c r="E205" s="85">
        <v>2</v>
      </c>
      <c r="G205" s="88">
        <v>4</v>
      </c>
      <c r="I205" s="90">
        <v>7.87</v>
      </c>
      <c r="J205" s="89"/>
      <c r="K205" s="96"/>
      <c r="L205" s="89"/>
      <c r="M205" s="89"/>
      <c r="N205" s="89"/>
      <c r="Q205" s="85" t="s">
        <v>1062</v>
      </c>
      <c r="R205" s="85">
        <v>1</v>
      </c>
    </row>
    <row r="206" spans="1:18" x14ac:dyDescent="0.2">
      <c r="B206" s="85" t="s">
        <v>747</v>
      </c>
      <c r="C206" s="86" t="s">
        <v>870</v>
      </c>
      <c r="D206" s="85" t="s">
        <v>291</v>
      </c>
      <c r="E206" s="85">
        <v>2</v>
      </c>
      <c r="G206" s="88">
        <v>4</v>
      </c>
      <c r="I206" s="90">
        <v>8.9</v>
      </c>
      <c r="J206" s="89"/>
      <c r="K206" s="96"/>
      <c r="L206" s="89"/>
      <c r="M206" s="89"/>
      <c r="N206" s="89"/>
      <c r="Q206" s="85" t="s">
        <v>861</v>
      </c>
      <c r="R206" s="85">
        <v>1</v>
      </c>
    </row>
    <row r="207" spans="1:18" s="88" customFormat="1" x14ac:dyDescent="0.2">
      <c r="A207" s="88">
        <v>24</v>
      </c>
      <c r="C207" s="93" t="s">
        <v>241</v>
      </c>
      <c r="F207" s="88">
        <v>37</v>
      </c>
      <c r="H207" s="94">
        <v>7</v>
      </c>
      <c r="I207" s="94">
        <v>6.9</v>
      </c>
      <c r="J207" s="94">
        <v>7.6</v>
      </c>
      <c r="K207" s="94">
        <v>0</v>
      </c>
      <c r="L207" s="94">
        <v>7.7</v>
      </c>
      <c r="M207" s="94">
        <v>7.4</v>
      </c>
      <c r="N207" s="94">
        <v>8.5</v>
      </c>
      <c r="O207" s="94">
        <v>45.1</v>
      </c>
    </row>
    <row r="208" spans="1:18" x14ac:dyDescent="0.2">
      <c r="B208" s="85" t="s">
        <v>779</v>
      </c>
      <c r="C208" s="86" t="s">
        <v>858</v>
      </c>
      <c r="D208" s="85" t="s">
        <v>308</v>
      </c>
      <c r="E208" s="85">
        <v>3</v>
      </c>
      <c r="G208" s="88">
        <v>4</v>
      </c>
      <c r="H208" s="89">
        <v>1200</v>
      </c>
      <c r="I208" s="90">
        <v>6.42</v>
      </c>
      <c r="J208" s="89">
        <v>33</v>
      </c>
      <c r="K208" s="96">
        <v>35</v>
      </c>
      <c r="L208" s="89">
        <v>52</v>
      </c>
      <c r="M208" s="89">
        <v>38</v>
      </c>
      <c r="N208" s="89">
        <v>60</v>
      </c>
      <c r="Q208" s="85" t="s">
        <v>583</v>
      </c>
      <c r="R208" s="85">
        <v>1</v>
      </c>
    </row>
    <row r="209" spans="1:18" x14ac:dyDescent="0.2">
      <c r="B209" s="85" t="s">
        <v>779</v>
      </c>
      <c r="C209" s="86" t="s">
        <v>1046</v>
      </c>
      <c r="D209" s="85" t="s">
        <v>269</v>
      </c>
      <c r="E209" s="85">
        <v>3</v>
      </c>
      <c r="G209" s="88">
        <v>4</v>
      </c>
      <c r="H209" s="89">
        <v>1300</v>
      </c>
      <c r="I209" s="90">
        <v>9.9600000000000009</v>
      </c>
      <c r="J209" s="89"/>
      <c r="K209" s="96"/>
      <c r="L209" s="89"/>
      <c r="M209" s="89"/>
      <c r="N209" s="89"/>
      <c r="Q209" s="85" t="s">
        <v>1080</v>
      </c>
      <c r="R209" s="85">
        <v>1</v>
      </c>
    </row>
    <row r="210" spans="1:18" x14ac:dyDescent="0.2">
      <c r="B210" s="85" t="s">
        <v>779</v>
      </c>
      <c r="C210" s="86" t="s">
        <v>481</v>
      </c>
      <c r="D210" s="85" t="s">
        <v>258</v>
      </c>
      <c r="E210" s="85">
        <v>3</v>
      </c>
      <c r="G210" s="88">
        <v>4</v>
      </c>
      <c r="H210" s="89">
        <v>1500</v>
      </c>
      <c r="I210" s="90">
        <v>8.82</v>
      </c>
      <c r="J210" s="89"/>
      <c r="K210" s="96"/>
      <c r="L210" s="89"/>
      <c r="M210" s="89"/>
      <c r="N210" s="89"/>
      <c r="Q210" s="85" t="s">
        <v>582</v>
      </c>
      <c r="R210" s="85">
        <v>1</v>
      </c>
    </row>
    <row r="211" spans="1:18" s="88" customFormat="1" x14ac:dyDescent="0.2">
      <c r="A211" s="88">
        <v>25</v>
      </c>
      <c r="C211" s="93" t="s">
        <v>1323</v>
      </c>
      <c r="F211" s="88">
        <v>43</v>
      </c>
      <c r="H211" s="94">
        <v>6.2</v>
      </c>
      <c r="I211" s="94">
        <v>7</v>
      </c>
      <c r="J211" s="94">
        <v>7.6</v>
      </c>
      <c r="K211" s="94">
        <v>0</v>
      </c>
      <c r="L211" s="94">
        <v>7.6</v>
      </c>
      <c r="M211" s="94">
        <v>7</v>
      </c>
      <c r="N211" s="94">
        <v>7.9</v>
      </c>
      <c r="O211" s="94">
        <v>43.3</v>
      </c>
    </row>
    <row r="212" spans="1:18" x14ac:dyDescent="0.2">
      <c r="B212" s="85" t="s">
        <v>538</v>
      </c>
      <c r="C212" s="86" t="s">
        <v>419</v>
      </c>
      <c r="D212" s="85" t="s">
        <v>281</v>
      </c>
      <c r="E212" s="85">
        <v>3</v>
      </c>
      <c r="G212" s="88">
        <v>4</v>
      </c>
      <c r="H212" s="89">
        <v>1200</v>
      </c>
      <c r="I212" s="90">
        <v>7.3</v>
      </c>
      <c r="J212" s="89">
        <v>33</v>
      </c>
      <c r="K212" s="96">
        <v>31.5</v>
      </c>
      <c r="L212" s="89">
        <v>51</v>
      </c>
      <c r="M212" s="89">
        <v>36</v>
      </c>
      <c r="N212" s="89">
        <v>54</v>
      </c>
      <c r="Q212" s="85" t="s">
        <v>544</v>
      </c>
      <c r="R212" s="85">
        <v>1</v>
      </c>
    </row>
    <row r="213" spans="1:18" x14ac:dyDescent="0.2">
      <c r="B213" s="85" t="s">
        <v>538</v>
      </c>
      <c r="C213" s="86" t="s">
        <v>1045</v>
      </c>
      <c r="D213" s="85" t="s">
        <v>992</v>
      </c>
      <c r="E213" s="85">
        <v>3</v>
      </c>
      <c r="G213" s="88">
        <v>4</v>
      </c>
      <c r="H213" s="89">
        <v>1100</v>
      </c>
      <c r="I213" s="90">
        <v>10.3</v>
      </c>
      <c r="J213" s="89"/>
      <c r="K213" s="96"/>
      <c r="L213" s="89"/>
      <c r="M213" s="89"/>
      <c r="N213" s="89"/>
      <c r="Q213" s="85" t="s">
        <v>1079</v>
      </c>
      <c r="R213" s="85">
        <v>1</v>
      </c>
    </row>
    <row r="214" spans="1:18" x14ac:dyDescent="0.2">
      <c r="B214" s="85" t="s">
        <v>538</v>
      </c>
      <c r="C214" s="86" t="s">
        <v>418</v>
      </c>
      <c r="D214" s="85" t="s">
        <v>281</v>
      </c>
      <c r="E214" s="85">
        <v>3</v>
      </c>
      <c r="G214" s="88">
        <v>4</v>
      </c>
      <c r="H214" s="89">
        <v>1300</v>
      </c>
      <c r="I214" s="90">
        <v>8.15</v>
      </c>
      <c r="J214" s="89"/>
      <c r="K214" s="96"/>
      <c r="L214" s="89"/>
      <c r="M214" s="89"/>
      <c r="N214" s="89"/>
      <c r="Q214" s="85" t="s">
        <v>545</v>
      </c>
      <c r="R214" s="85">
        <v>1</v>
      </c>
    </row>
    <row r="215" spans="1:18" s="88" customFormat="1" x14ac:dyDescent="0.2">
      <c r="A215" s="88">
        <v>26</v>
      </c>
      <c r="C215" s="93" t="s">
        <v>75</v>
      </c>
      <c r="F215" s="88">
        <v>13</v>
      </c>
      <c r="H215" s="94">
        <v>7</v>
      </c>
      <c r="I215" s="94">
        <v>0</v>
      </c>
      <c r="J215" s="94">
        <v>6.8</v>
      </c>
      <c r="K215" s="94">
        <v>6.9</v>
      </c>
      <c r="L215" s="94">
        <v>7.7</v>
      </c>
      <c r="M215" s="94">
        <v>7.2</v>
      </c>
      <c r="N215" s="94">
        <v>7.6</v>
      </c>
      <c r="O215" s="94">
        <v>43.2</v>
      </c>
    </row>
    <row r="216" spans="1:18" x14ac:dyDescent="0.2">
      <c r="B216" s="85" t="s">
        <v>900</v>
      </c>
      <c r="C216" s="86" t="s">
        <v>662</v>
      </c>
      <c r="D216" s="85" t="s">
        <v>361</v>
      </c>
      <c r="E216" s="85">
        <v>1</v>
      </c>
      <c r="G216" s="88">
        <v>4</v>
      </c>
      <c r="H216" s="89">
        <v>1600</v>
      </c>
      <c r="I216" s="90">
        <v>6.98</v>
      </c>
      <c r="J216" s="89">
        <v>29</v>
      </c>
      <c r="K216" s="96">
        <v>36</v>
      </c>
      <c r="L216" s="89">
        <v>52</v>
      </c>
      <c r="M216" s="89">
        <v>37</v>
      </c>
      <c r="N216" s="89">
        <v>51</v>
      </c>
      <c r="Q216" s="85" t="s">
        <v>903</v>
      </c>
      <c r="R216" s="85">
        <v>1</v>
      </c>
    </row>
    <row r="217" spans="1:18" x14ac:dyDescent="0.2">
      <c r="B217" s="85" t="s">
        <v>900</v>
      </c>
      <c r="C217" s="86" t="s">
        <v>418</v>
      </c>
      <c r="D217" s="85" t="s">
        <v>301</v>
      </c>
      <c r="E217" s="85">
        <v>1</v>
      </c>
      <c r="G217" s="88">
        <v>4</v>
      </c>
      <c r="H217" s="89">
        <v>1400</v>
      </c>
      <c r="I217" s="90">
        <v>7.88</v>
      </c>
      <c r="J217" s="89"/>
      <c r="K217" s="96"/>
      <c r="L217" s="89"/>
      <c r="M217" s="89"/>
      <c r="N217" s="89"/>
      <c r="Q217" s="85" t="s">
        <v>1234</v>
      </c>
      <c r="R217" s="85">
        <v>1</v>
      </c>
    </row>
    <row r="218" spans="1:18" x14ac:dyDescent="0.2">
      <c r="B218" s="85" t="s">
        <v>900</v>
      </c>
      <c r="C218" s="86" t="s">
        <v>1121</v>
      </c>
      <c r="D218" s="85" t="s">
        <v>270</v>
      </c>
      <c r="E218" s="85">
        <v>1</v>
      </c>
      <c r="G218" s="88">
        <v>4</v>
      </c>
      <c r="H218" s="89">
        <v>1000</v>
      </c>
      <c r="I218" s="90">
        <v>9.5399999999999991</v>
      </c>
      <c r="J218" s="89"/>
      <c r="K218" s="96"/>
      <c r="L218" s="89"/>
      <c r="M218" s="89"/>
      <c r="N218" s="89"/>
      <c r="Q218" s="85" t="s">
        <v>1235</v>
      </c>
      <c r="R218" s="85">
        <v>1</v>
      </c>
    </row>
    <row r="219" spans="1:18" s="88" customFormat="1" x14ac:dyDescent="0.2">
      <c r="A219" s="88">
        <v>27</v>
      </c>
      <c r="C219" s="93" t="s">
        <v>1324</v>
      </c>
      <c r="F219" s="88">
        <v>31</v>
      </c>
      <c r="H219" s="94">
        <v>6.6</v>
      </c>
      <c r="I219" s="94">
        <v>0</v>
      </c>
      <c r="J219" s="94">
        <v>7.6</v>
      </c>
      <c r="K219" s="94">
        <v>6.1</v>
      </c>
      <c r="L219" s="94">
        <v>7.2</v>
      </c>
      <c r="M219" s="94">
        <v>6.8</v>
      </c>
      <c r="N219" s="94">
        <v>8.1999999999999993</v>
      </c>
      <c r="O219" s="94">
        <v>42.5</v>
      </c>
    </row>
    <row r="220" spans="1:18" x14ac:dyDescent="0.2">
      <c r="B220" s="85" t="s">
        <v>577</v>
      </c>
      <c r="C220" s="86" t="s">
        <v>418</v>
      </c>
      <c r="D220" s="85" t="s">
        <v>320</v>
      </c>
      <c r="E220" s="85">
        <v>3</v>
      </c>
      <c r="G220" s="88">
        <v>4</v>
      </c>
      <c r="H220" s="89">
        <v>1200</v>
      </c>
      <c r="I220" s="90">
        <v>8.6199999999999992</v>
      </c>
      <c r="J220" s="89">
        <v>33</v>
      </c>
      <c r="K220" s="96">
        <v>32</v>
      </c>
      <c r="L220" s="89">
        <v>47</v>
      </c>
      <c r="M220" s="89">
        <v>35</v>
      </c>
      <c r="N220" s="89">
        <v>57</v>
      </c>
      <c r="Q220" s="85" t="s">
        <v>1264</v>
      </c>
      <c r="R220" s="85">
        <v>1</v>
      </c>
    </row>
    <row r="221" spans="1:18" x14ac:dyDescent="0.2">
      <c r="B221" s="85" t="s">
        <v>577</v>
      </c>
      <c r="C221" s="86" t="s">
        <v>418</v>
      </c>
      <c r="D221" s="85" t="s">
        <v>319</v>
      </c>
      <c r="E221" s="85">
        <v>3</v>
      </c>
      <c r="G221" s="88">
        <v>4</v>
      </c>
      <c r="H221" s="89">
        <v>1100</v>
      </c>
      <c r="I221" s="90">
        <v>7.3</v>
      </c>
      <c r="J221" s="89"/>
      <c r="K221" s="96"/>
      <c r="L221" s="89"/>
      <c r="M221" s="89"/>
      <c r="N221" s="89"/>
      <c r="Q221" s="85" t="s">
        <v>1265</v>
      </c>
      <c r="R221" s="85">
        <v>1</v>
      </c>
    </row>
    <row r="222" spans="1:18" x14ac:dyDescent="0.2">
      <c r="B222" s="85" t="s">
        <v>577</v>
      </c>
      <c r="C222" s="86" t="s">
        <v>407</v>
      </c>
      <c r="D222" s="85" t="s">
        <v>286</v>
      </c>
      <c r="E222" s="85">
        <v>3</v>
      </c>
      <c r="G222" s="88">
        <v>4</v>
      </c>
      <c r="H222" s="89">
        <v>1500</v>
      </c>
      <c r="I222" s="90">
        <v>7.03</v>
      </c>
      <c r="J222" s="89"/>
      <c r="K222" s="96"/>
      <c r="L222" s="89"/>
      <c r="M222" s="89"/>
      <c r="N222" s="89"/>
      <c r="Q222" s="85" t="s">
        <v>1266</v>
      </c>
      <c r="R222" s="85">
        <v>1</v>
      </c>
    </row>
    <row r="223" spans="1:18" s="88" customFormat="1" x14ac:dyDescent="0.2">
      <c r="A223" s="88">
        <v>28</v>
      </c>
      <c r="C223" s="93" t="s">
        <v>240</v>
      </c>
      <c r="F223" s="88">
        <v>36</v>
      </c>
      <c r="H223" s="94">
        <v>5.8</v>
      </c>
      <c r="I223" s="94">
        <v>6.3</v>
      </c>
      <c r="J223" s="94">
        <v>6.2</v>
      </c>
      <c r="K223" s="94">
        <v>0</v>
      </c>
      <c r="L223" s="94">
        <v>7.1</v>
      </c>
      <c r="M223" s="94">
        <v>7.4</v>
      </c>
      <c r="N223" s="94">
        <v>7.7</v>
      </c>
      <c r="O223" s="94">
        <v>40.5</v>
      </c>
    </row>
    <row r="224" spans="1:18" x14ac:dyDescent="0.2">
      <c r="B224" s="85" t="s">
        <v>779</v>
      </c>
      <c r="C224" s="86" t="s">
        <v>752</v>
      </c>
      <c r="D224" s="85" t="s">
        <v>270</v>
      </c>
      <c r="E224" s="85">
        <v>2</v>
      </c>
      <c r="G224" s="88">
        <v>4</v>
      </c>
      <c r="H224" s="89">
        <v>1400</v>
      </c>
      <c r="I224" s="90">
        <v>8.4600000000000009</v>
      </c>
      <c r="J224" s="89">
        <v>26</v>
      </c>
      <c r="K224" s="96">
        <v>28</v>
      </c>
      <c r="L224" s="89">
        <v>46</v>
      </c>
      <c r="M224" s="89">
        <v>38</v>
      </c>
      <c r="N224" s="89">
        <v>52</v>
      </c>
      <c r="Q224" s="85" t="s">
        <v>909</v>
      </c>
      <c r="R224" s="85">
        <v>1</v>
      </c>
    </row>
    <row r="225" spans="1:18" x14ac:dyDescent="0.2">
      <c r="B225" s="85" t="s">
        <v>779</v>
      </c>
      <c r="C225" s="86" t="s">
        <v>1092</v>
      </c>
      <c r="D225" s="85" t="s">
        <v>338</v>
      </c>
      <c r="E225" s="85">
        <v>2</v>
      </c>
      <c r="G225" s="88">
        <v>4</v>
      </c>
      <c r="H225" s="89">
        <v>1000</v>
      </c>
      <c r="I225" s="90">
        <v>8.1999999999999993</v>
      </c>
      <c r="J225" s="89"/>
      <c r="K225" s="96"/>
      <c r="L225" s="89"/>
      <c r="M225" s="89"/>
      <c r="N225" s="89"/>
      <c r="Q225" s="85" t="s">
        <v>1156</v>
      </c>
      <c r="R225" s="85">
        <v>1</v>
      </c>
    </row>
    <row r="226" spans="1:18" x14ac:dyDescent="0.2">
      <c r="B226" s="85" t="s">
        <v>779</v>
      </c>
      <c r="C226" s="86" t="s">
        <v>635</v>
      </c>
      <c r="D226" s="85" t="s">
        <v>270</v>
      </c>
      <c r="E226" s="85">
        <v>2</v>
      </c>
      <c r="G226" s="88">
        <v>4</v>
      </c>
      <c r="H226" s="89">
        <v>1000</v>
      </c>
      <c r="I226" s="90">
        <v>7</v>
      </c>
      <c r="J226" s="89"/>
      <c r="K226" s="96"/>
      <c r="L226" s="89"/>
      <c r="M226" s="89"/>
      <c r="N226" s="89"/>
      <c r="Q226" s="85" t="s">
        <v>907</v>
      </c>
      <c r="R226" s="85">
        <v>1</v>
      </c>
    </row>
    <row r="227" spans="1:18" s="88" customFormat="1" hidden="1" x14ac:dyDescent="0.2">
      <c r="A227" s="88">
        <v>29</v>
      </c>
      <c r="C227" s="93" t="s">
        <v>68</v>
      </c>
      <c r="F227" s="88">
        <v>1</v>
      </c>
      <c r="H227" s="94">
        <v>0</v>
      </c>
      <c r="I227" s="94">
        <v>0</v>
      </c>
      <c r="J227" s="94">
        <v>0</v>
      </c>
      <c r="K227" s="94">
        <v>0</v>
      </c>
      <c r="L227" s="94">
        <v>0</v>
      </c>
      <c r="M227" s="94">
        <v>0</v>
      </c>
      <c r="N227" s="94">
        <v>0</v>
      </c>
      <c r="O227" s="94">
        <v>0</v>
      </c>
    </row>
    <row r="228" spans="1:18" hidden="1" x14ac:dyDescent="0.2">
      <c r="B228" s="85" t="s">
        <v>1103</v>
      </c>
      <c r="C228" s="86" t="s">
        <v>460</v>
      </c>
      <c r="D228" s="85" t="s">
        <v>773</v>
      </c>
      <c r="E228" s="85">
        <v>1</v>
      </c>
      <c r="G228" s="88">
        <v>4</v>
      </c>
      <c r="J228" s="89"/>
      <c r="K228" s="96"/>
      <c r="L228" s="89"/>
      <c r="M228" s="89"/>
      <c r="N228" s="89"/>
      <c r="Q228" s="85" t="s">
        <v>1189</v>
      </c>
      <c r="R228" s="85">
        <v>1</v>
      </c>
    </row>
    <row r="229" spans="1:18" hidden="1" x14ac:dyDescent="0.2">
      <c r="B229" s="85" t="s">
        <v>1103</v>
      </c>
      <c r="C229" s="86" t="s">
        <v>422</v>
      </c>
      <c r="D229" s="85" t="s">
        <v>330</v>
      </c>
      <c r="E229" s="85">
        <v>1</v>
      </c>
      <c r="G229" s="88">
        <v>4</v>
      </c>
      <c r="J229" s="89"/>
      <c r="K229" s="96"/>
      <c r="L229" s="89"/>
      <c r="M229" s="89"/>
      <c r="N229" s="89"/>
      <c r="Q229" s="85" t="s">
        <v>1190</v>
      </c>
      <c r="R229" s="85">
        <v>1</v>
      </c>
    </row>
    <row r="230" spans="1:18" hidden="1" x14ac:dyDescent="0.2">
      <c r="B230" s="85" t="s">
        <v>1103</v>
      </c>
      <c r="C230" s="86" t="s">
        <v>567</v>
      </c>
      <c r="D230" s="85" t="s">
        <v>269</v>
      </c>
      <c r="E230" s="85">
        <v>1</v>
      </c>
      <c r="G230" s="88">
        <v>4</v>
      </c>
      <c r="J230" s="89"/>
      <c r="K230" s="96"/>
      <c r="L230" s="89"/>
      <c r="M230" s="89"/>
      <c r="N230" s="89"/>
      <c r="Q230" s="85" t="s">
        <v>1191</v>
      </c>
      <c r="R230" s="85">
        <v>1</v>
      </c>
    </row>
    <row r="231" spans="1:18" s="88" customFormat="1" hidden="1" x14ac:dyDescent="0.2">
      <c r="A231" s="88">
        <v>29</v>
      </c>
      <c r="C231" s="93" t="s">
        <v>1325</v>
      </c>
      <c r="F231" s="88">
        <v>30</v>
      </c>
      <c r="H231" s="94">
        <v>0</v>
      </c>
      <c r="I231" s="94">
        <v>0</v>
      </c>
      <c r="J231" s="94">
        <v>0</v>
      </c>
      <c r="K231" s="94">
        <v>0</v>
      </c>
      <c r="L231" s="94">
        <v>0</v>
      </c>
      <c r="M231" s="94">
        <v>0</v>
      </c>
      <c r="N231" s="94">
        <v>0</v>
      </c>
      <c r="O231" s="94">
        <v>0</v>
      </c>
    </row>
    <row r="232" spans="1:18" hidden="1" x14ac:dyDescent="0.2">
      <c r="B232" s="85" t="s">
        <v>577</v>
      </c>
      <c r="C232" s="86" t="s">
        <v>470</v>
      </c>
      <c r="D232" s="85" t="s">
        <v>229</v>
      </c>
      <c r="E232" s="85">
        <v>2</v>
      </c>
      <c r="G232" s="88">
        <v>4</v>
      </c>
      <c r="J232" s="89"/>
      <c r="K232" s="96"/>
      <c r="L232" s="89"/>
      <c r="M232" s="89"/>
      <c r="N232" s="89"/>
      <c r="Q232" s="85" t="s">
        <v>1262</v>
      </c>
      <c r="R232" s="85">
        <v>1</v>
      </c>
    </row>
    <row r="233" spans="1:18" hidden="1" x14ac:dyDescent="0.2">
      <c r="B233" s="85" t="s">
        <v>577</v>
      </c>
      <c r="C233" s="86" t="s">
        <v>684</v>
      </c>
      <c r="D233" s="85" t="s">
        <v>258</v>
      </c>
      <c r="E233" s="85">
        <v>2</v>
      </c>
      <c r="G233" s="88">
        <v>4</v>
      </c>
      <c r="J233" s="89"/>
      <c r="K233" s="96"/>
      <c r="L233" s="89"/>
      <c r="M233" s="89"/>
      <c r="N233" s="89"/>
      <c r="Q233" s="85" t="s">
        <v>1263</v>
      </c>
      <c r="R233" s="85">
        <v>1</v>
      </c>
    </row>
    <row r="234" spans="1:18" hidden="1" x14ac:dyDescent="0.2">
      <c r="B234" s="85" t="s">
        <v>577</v>
      </c>
      <c r="C234" s="86" t="s">
        <v>496</v>
      </c>
      <c r="D234" s="85" t="s">
        <v>319</v>
      </c>
      <c r="E234" s="85">
        <v>2</v>
      </c>
      <c r="G234" s="88">
        <v>4</v>
      </c>
      <c r="J234" s="89"/>
      <c r="K234" s="96"/>
      <c r="L234" s="89"/>
      <c r="M234" s="89"/>
      <c r="N234" s="89"/>
      <c r="Q234" s="85" t="s">
        <v>618</v>
      </c>
      <c r="R234" s="85">
        <v>1</v>
      </c>
    </row>
    <row r="235" spans="1:18" s="88" customFormat="1" hidden="1" x14ac:dyDescent="0.2">
      <c r="A235" s="88">
        <v>29</v>
      </c>
      <c r="C235" s="93" t="s">
        <v>60</v>
      </c>
      <c r="F235" s="88">
        <v>73</v>
      </c>
      <c r="H235" s="94">
        <v>0</v>
      </c>
      <c r="I235" s="94">
        <v>0</v>
      </c>
      <c r="J235" s="94">
        <v>0</v>
      </c>
      <c r="K235" s="94">
        <v>0</v>
      </c>
      <c r="L235" s="94">
        <v>0</v>
      </c>
      <c r="M235" s="94">
        <v>0</v>
      </c>
      <c r="N235" s="94">
        <v>0</v>
      </c>
      <c r="O235" s="94">
        <v>0</v>
      </c>
    </row>
    <row r="236" spans="1:18" hidden="1" x14ac:dyDescent="0.2">
      <c r="B236" s="85" t="s">
        <v>749</v>
      </c>
      <c r="C236" s="86" t="s">
        <v>668</v>
      </c>
      <c r="D236" s="85" t="s">
        <v>319</v>
      </c>
      <c r="E236" s="85">
        <v>3</v>
      </c>
      <c r="G236" s="88">
        <v>4</v>
      </c>
      <c r="J236" s="89"/>
      <c r="K236" s="96"/>
      <c r="L236" s="89"/>
      <c r="M236" s="89"/>
      <c r="N236" s="89"/>
      <c r="Q236" s="85" t="s">
        <v>910</v>
      </c>
      <c r="R236" s="85">
        <v>1</v>
      </c>
    </row>
    <row r="237" spans="1:18" hidden="1" x14ac:dyDescent="0.2">
      <c r="B237" s="85" t="s">
        <v>749</v>
      </c>
      <c r="C237" s="86" t="s">
        <v>502</v>
      </c>
      <c r="D237" s="85" t="s">
        <v>282</v>
      </c>
      <c r="E237" s="85">
        <v>3</v>
      </c>
      <c r="G237" s="88">
        <v>4</v>
      </c>
      <c r="J237" s="89"/>
      <c r="K237" s="96"/>
      <c r="L237" s="89"/>
      <c r="M237" s="89"/>
      <c r="N237" s="89"/>
      <c r="Q237" s="85" t="s">
        <v>911</v>
      </c>
      <c r="R237" s="85">
        <v>1</v>
      </c>
    </row>
    <row r="238" spans="1:18" hidden="1" x14ac:dyDescent="0.2">
      <c r="B238" s="85" t="s">
        <v>749</v>
      </c>
      <c r="C238" s="86" t="s">
        <v>640</v>
      </c>
      <c r="D238" s="85" t="s">
        <v>269</v>
      </c>
      <c r="E238" s="85">
        <v>3</v>
      </c>
      <c r="G238" s="88">
        <v>4</v>
      </c>
      <c r="J238" s="89"/>
      <c r="K238" s="96"/>
      <c r="L238" s="89"/>
      <c r="M238" s="89"/>
      <c r="N238" s="89"/>
      <c r="Q238" s="85" t="s">
        <v>1243</v>
      </c>
      <c r="R238" s="85">
        <v>1</v>
      </c>
    </row>
    <row r="239" spans="1:18" s="88" customFormat="1" hidden="1" x14ac:dyDescent="0.2">
      <c r="A239" s="88">
        <v>29</v>
      </c>
      <c r="C239" s="93" t="s">
        <v>1326</v>
      </c>
      <c r="F239" s="88">
        <v>97</v>
      </c>
      <c r="H239" s="94">
        <v>0</v>
      </c>
      <c r="I239" s="94">
        <v>0</v>
      </c>
      <c r="J239" s="94">
        <v>0</v>
      </c>
      <c r="K239" s="94">
        <v>0</v>
      </c>
      <c r="L239" s="94">
        <v>0</v>
      </c>
      <c r="M239" s="94">
        <v>0</v>
      </c>
      <c r="N239" s="94">
        <v>0</v>
      </c>
      <c r="O239" s="94">
        <v>0</v>
      </c>
    </row>
    <row r="240" spans="1:18" hidden="1" x14ac:dyDescent="0.2">
      <c r="B240" s="85" t="s">
        <v>578</v>
      </c>
      <c r="C240" s="86" t="s">
        <v>710</v>
      </c>
      <c r="D240" s="85" t="s">
        <v>282</v>
      </c>
      <c r="E240" s="85">
        <v>9</v>
      </c>
      <c r="G240" s="88">
        <v>4</v>
      </c>
      <c r="Q240" s="85" t="s">
        <v>1288</v>
      </c>
      <c r="R240" s="85">
        <v>1</v>
      </c>
    </row>
    <row r="241" spans="1:18" hidden="1" x14ac:dyDescent="0.2">
      <c r="B241" s="85" t="s">
        <v>578</v>
      </c>
      <c r="C241" s="86" t="s">
        <v>275</v>
      </c>
      <c r="D241" s="85" t="s">
        <v>282</v>
      </c>
      <c r="E241" s="85">
        <v>9</v>
      </c>
      <c r="G241" s="88">
        <v>4</v>
      </c>
      <c r="Q241" s="85" t="s">
        <v>1289</v>
      </c>
      <c r="R241" s="85">
        <v>1</v>
      </c>
    </row>
    <row r="242" spans="1:18" hidden="1" x14ac:dyDescent="0.2">
      <c r="B242" s="85" t="s">
        <v>578</v>
      </c>
      <c r="C242" s="86" t="s">
        <v>1143</v>
      </c>
      <c r="D242" s="85" t="s">
        <v>1144</v>
      </c>
      <c r="E242" s="85">
        <v>9</v>
      </c>
      <c r="G242" s="88">
        <v>4</v>
      </c>
      <c r="Q242" s="85" t="s">
        <v>1290</v>
      </c>
      <c r="R242" s="85">
        <v>1</v>
      </c>
    </row>
    <row r="243" spans="1:18" s="88" customFormat="1" hidden="1" x14ac:dyDescent="0.2">
      <c r="A243" s="88">
        <v>29</v>
      </c>
      <c r="C243" s="93" t="s">
        <v>71</v>
      </c>
      <c r="F243" s="88">
        <v>105</v>
      </c>
      <c r="H243" s="94">
        <v>0</v>
      </c>
      <c r="I243" s="94">
        <v>0</v>
      </c>
      <c r="J243" s="95">
        <v>0</v>
      </c>
      <c r="K243" s="95">
        <v>0</v>
      </c>
      <c r="L243" s="95">
        <v>0</v>
      </c>
      <c r="M243" s="95">
        <v>0</v>
      </c>
      <c r="N243" s="95">
        <v>0</v>
      </c>
      <c r="O243" s="94">
        <v>0</v>
      </c>
    </row>
    <row r="244" spans="1:18" hidden="1" x14ac:dyDescent="0.2">
      <c r="B244" s="85" t="s">
        <v>315</v>
      </c>
      <c r="C244" s="86" t="s">
        <v>564</v>
      </c>
      <c r="D244" s="85" t="s">
        <v>565</v>
      </c>
      <c r="E244" s="85">
        <v>5</v>
      </c>
      <c r="G244" s="88">
        <v>4</v>
      </c>
      <c r="J244" s="89"/>
      <c r="K244" s="96"/>
      <c r="L244" s="89"/>
      <c r="M244" s="89"/>
      <c r="N244" s="89"/>
      <c r="Q244" s="85" t="s">
        <v>589</v>
      </c>
      <c r="R244" s="85">
        <v>1</v>
      </c>
    </row>
    <row r="245" spans="1:18" hidden="1" x14ac:dyDescent="0.2">
      <c r="B245" s="85" t="s">
        <v>315</v>
      </c>
      <c r="C245" s="86" t="s">
        <v>1100</v>
      </c>
      <c r="D245" s="85" t="s">
        <v>263</v>
      </c>
      <c r="E245" s="85">
        <v>5</v>
      </c>
      <c r="G245" s="88">
        <v>4</v>
      </c>
      <c r="J245" s="89"/>
      <c r="K245" s="96"/>
      <c r="L245" s="89"/>
      <c r="M245" s="89"/>
      <c r="N245" s="89"/>
      <c r="Q245" s="85" t="s">
        <v>1175</v>
      </c>
      <c r="R245" s="85">
        <v>1</v>
      </c>
    </row>
    <row r="246" spans="1:18" hidden="1" x14ac:dyDescent="0.2">
      <c r="B246" s="85" t="s">
        <v>315</v>
      </c>
      <c r="C246" s="86" t="s">
        <v>458</v>
      </c>
      <c r="D246" s="85" t="s">
        <v>258</v>
      </c>
      <c r="E246" s="85">
        <v>5</v>
      </c>
      <c r="G246" s="88">
        <v>4</v>
      </c>
      <c r="J246" s="89"/>
      <c r="K246" s="96"/>
      <c r="L246" s="89"/>
      <c r="M246" s="89"/>
      <c r="N246" s="89"/>
      <c r="Q246" s="85" t="s">
        <v>549</v>
      </c>
      <c r="R246" s="85">
        <v>1</v>
      </c>
    </row>
    <row r="247" spans="1:18" x14ac:dyDescent="0.2">
      <c r="A247" s="85" t="s">
        <v>719</v>
      </c>
      <c r="E247" s="85"/>
      <c r="J247" s="89"/>
      <c r="K247" s="96"/>
      <c r="L247" s="89"/>
      <c r="M247" s="89"/>
      <c r="N247" s="89"/>
    </row>
    <row r="248" spans="1:18" x14ac:dyDescent="0.2">
      <c r="A248" s="85" t="s">
        <v>721</v>
      </c>
      <c r="E248" s="85"/>
      <c r="F248" s="85" t="s">
        <v>246</v>
      </c>
      <c r="H248" s="89" t="s">
        <v>713</v>
      </c>
      <c r="I248" s="90" t="s">
        <v>249</v>
      </c>
      <c r="J248" s="89" t="s">
        <v>728</v>
      </c>
      <c r="K248" s="96" t="s">
        <v>729</v>
      </c>
      <c r="L248" s="89" t="s">
        <v>730</v>
      </c>
      <c r="M248" s="89" t="s">
        <v>831</v>
      </c>
      <c r="N248" s="89" t="s">
        <v>813</v>
      </c>
      <c r="O248" s="85" t="s">
        <v>714</v>
      </c>
    </row>
    <row r="249" spans="1:18" s="88" customFormat="1" x14ac:dyDescent="0.2">
      <c r="A249" s="88">
        <v>1</v>
      </c>
      <c r="C249" s="93" t="s">
        <v>45</v>
      </c>
      <c r="F249" s="88">
        <v>15</v>
      </c>
      <c r="H249" s="94">
        <v>0</v>
      </c>
      <c r="I249" s="94">
        <v>0</v>
      </c>
      <c r="J249" s="94">
        <v>8.6</v>
      </c>
      <c r="K249" s="94">
        <v>9</v>
      </c>
      <c r="L249" s="94">
        <v>8.1</v>
      </c>
      <c r="M249" s="94">
        <v>8.4</v>
      </c>
      <c r="N249" s="94">
        <v>8.3000000000000007</v>
      </c>
      <c r="O249" s="94">
        <v>42.400000000000006</v>
      </c>
    </row>
    <row r="250" spans="1:18" x14ac:dyDescent="0.2">
      <c r="B250" s="85" t="s">
        <v>1135</v>
      </c>
      <c r="C250" s="86" t="s">
        <v>703</v>
      </c>
      <c r="D250" s="85" t="s">
        <v>279</v>
      </c>
      <c r="E250" s="85">
        <v>1</v>
      </c>
      <c r="G250" s="88">
        <v>5</v>
      </c>
      <c r="I250" s="90">
        <v>7.04</v>
      </c>
      <c r="J250" s="89">
        <v>38</v>
      </c>
      <c r="K250" s="96">
        <v>46.5</v>
      </c>
      <c r="L250" s="89">
        <v>56</v>
      </c>
      <c r="M250" s="89">
        <v>43</v>
      </c>
      <c r="N250" s="89">
        <v>58</v>
      </c>
      <c r="Q250" s="85" t="s">
        <v>1270</v>
      </c>
      <c r="R250" s="85">
        <v>1</v>
      </c>
    </row>
    <row r="251" spans="1:18" x14ac:dyDescent="0.2">
      <c r="B251" s="85" t="s">
        <v>1135</v>
      </c>
      <c r="C251" s="86" t="s">
        <v>856</v>
      </c>
      <c r="D251" s="85" t="s">
        <v>1136</v>
      </c>
      <c r="E251" s="85">
        <v>1</v>
      </c>
      <c r="G251" s="88">
        <v>5</v>
      </c>
      <c r="I251" s="90">
        <v>9.1</v>
      </c>
      <c r="J251" s="89"/>
      <c r="K251" s="96"/>
      <c r="L251" s="89"/>
      <c r="M251" s="89"/>
      <c r="N251" s="89"/>
      <c r="Q251" s="85" t="s">
        <v>1271</v>
      </c>
      <c r="R251" s="85">
        <v>1</v>
      </c>
    </row>
    <row r="252" spans="1:18" x14ac:dyDescent="0.2">
      <c r="B252" s="85" t="s">
        <v>1135</v>
      </c>
      <c r="C252" s="86" t="s">
        <v>579</v>
      </c>
      <c r="D252" s="85" t="s">
        <v>274</v>
      </c>
      <c r="E252" s="85">
        <v>1</v>
      </c>
      <c r="G252" s="88">
        <v>5</v>
      </c>
      <c r="I252" s="90">
        <v>9.09</v>
      </c>
      <c r="J252" s="89"/>
      <c r="K252" s="96"/>
      <c r="L252" s="89"/>
      <c r="M252" s="89"/>
      <c r="N252" s="89"/>
      <c r="Q252" s="85" t="s">
        <v>1272</v>
      </c>
      <c r="R252" s="85">
        <v>1</v>
      </c>
    </row>
    <row r="253" spans="1:18" s="88" customFormat="1" x14ac:dyDescent="0.2">
      <c r="A253" s="88">
        <v>2</v>
      </c>
      <c r="C253" s="93" t="s">
        <v>1327</v>
      </c>
      <c r="F253" s="88">
        <v>29</v>
      </c>
      <c r="H253" s="94">
        <v>0</v>
      </c>
      <c r="I253" s="94">
        <v>8.1999999999999993</v>
      </c>
      <c r="J253" s="94">
        <v>8.4</v>
      </c>
      <c r="K253" s="94">
        <v>8.6999999999999993</v>
      </c>
      <c r="L253" s="94">
        <v>0</v>
      </c>
      <c r="M253" s="94">
        <v>8.1999999999999993</v>
      </c>
      <c r="N253" s="94">
        <v>8.1999999999999993</v>
      </c>
      <c r="O253" s="94">
        <v>41.7</v>
      </c>
    </row>
    <row r="254" spans="1:18" x14ac:dyDescent="0.2">
      <c r="B254" s="85" t="s">
        <v>577</v>
      </c>
      <c r="C254" s="86" t="s">
        <v>418</v>
      </c>
      <c r="D254" s="85" t="s">
        <v>286</v>
      </c>
      <c r="E254" s="85">
        <v>1</v>
      </c>
      <c r="G254" s="88">
        <v>5</v>
      </c>
      <c r="H254" s="89">
        <v>1500</v>
      </c>
      <c r="I254" s="90">
        <v>7.78</v>
      </c>
      <c r="J254" s="89">
        <v>37</v>
      </c>
      <c r="K254" s="96">
        <v>45</v>
      </c>
      <c r="L254" s="89">
        <v>47</v>
      </c>
      <c r="M254" s="89">
        <v>42</v>
      </c>
      <c r="N254" s="89">
        <v>57</v>
      </c>
      <c r="Q254" s="85" t="s">
        <v>619</v>
      </c>
      <c r="R254" s="85">
        <v>1</v>
      </c>
    </row>
    <row r="255" spans="1:18" x14ac:dyDescent="0.2">
      <c r="B255" s="85" t="s">
        <v>577</v>
      </c>
      <c r="C255" s="86" t="s">
        <v>517</v>
      </c>
      <c r="D255" s="85" t="s">
        <v>273</v>
      </c>
      <c r="E255" s="85">
        <v>1</v>
      </c>
      <c r="G255" s="88">
        <v>5</v>
      </c>
      <c r="H255" s="89">
        <v>1400</v>
      </c>
      <c r="I255" s="90">
        <v>9.7899999999999991</v>
      </c>
      <c r="J255" s="89"/>
      <c r="K255" s="96"/>
      <c r="L255" s="89"/>
      <c r="M255" s="89"/>
      <c r="N255" s="89"/>
      <c r="Q255" s="85" t="s">
        <v>620</v>
      </c>
      <c r="R255" s="85">
        <v>1</v>
      </c>
    </row>
    <row r="256" spans="1:18" x14ac:dyDescent="0.2">
      <c r="B256" s="85" t="s">
        <v>577</v>
      </c>
      <c r="C256" s="86" t="s">
        <v>660</v>
      </c>
      <c r="D256" s="85" t="s">
        <v>260</v>
      </c>
      <c r="E256" s="85">
        <v>1</v>
      </c>
      <c r="G256" s="88">
        <v>5</v>
      </c>
      <c r="H256" s="89">
        <v>1500</v>
      </c>
      <c r="I256" s="90">
        <v>11.59</v>
      </c>
      <c r="J256" s="89"/>
      <c r="K256" s="96"/>
      <c r="L256" s="89"/>
      <c r="M256" s="89"/>
      <c r="N256" s="89"/>
      <c r="Q256" s="85" t="s">
        <v>621</v>
      </c>
      <c r="R256" s="85">
        <v>1</v>
      </c>
    </row>
    <row r="257" spans="1:18" s="88" customFormat="1" x14ac:dyDescent="0.2">
      <c r="A257" s="88">
        <v>3</v>
      </c>
      <c r="C257" s="93" t="s">
        <v>1328</v>
      </c>
      <c r="F257" s="88">
        <v>95</v>
      </c>
      <c r="H257" s="94">
        <v>0</v>
      </c>
      <c r="I257" s="94">
        <v>0</v>
      </c>
      <c r="J257" s="94">
        <v>8.1999999999999993</v>
      </c>
      <c r="K257" s="94">
        <v>8.1</v>
      </c>
      <c r="L257" s="94">
        <v>8.4</v>
      </c>
      <c r="M257" s="94">
        <v>7.4</v>
      </c>
      <c r="N257" s="94">
        <v>8.5</v>
      </c>
      <c r="O257" s="94">
        <v>40.599999999999994</v>
      </c>
    </row>
    <row r="258" spans="1:18" s="88" customFormat="1" x14ac:dyDescent="0.2">
      <c r="B258" s="85" t="s">
        <v>578</v>
      </c>
      <c r="C258" s="86" t="s">
        <v>1142</v>
      </c>
      <c r="D258" s="85" t="s">
        <v>269</v>
      </c>
      <c r="E258" s="85">
        <v>7</v>
      </c>
      <c r="F258" s="85"/>
      <c r="G258" s="88">
        <v>5</v>
      </c>
      <c r="H258" s="89"/>
      <c r="I258" s="90"/>
      <c r="J258" s="91">
        <v>36</v>
      </c>
      <c r="K258" s="92">
        <v>42</v>
      </c>
      <c r="L258" s="91">
        <v>59</v>
      </c>
      <c r="M258" s="91">
        <v>38</v>
      </c>
      <c r="N258" s="91">
        <v>60</v>
      </c>
      <c r="O258" s="85"/>
      <c r="P258" s="85"/>
      <c r="Q258" s="85" t="s">
        <v>1282</v>
      </c>
      <c r="R258" s="85">
        <v>1</v>
      </c>
    </row>
    <row r="259" spans="1:18" s="88" customFormat="1" x14ac:dyDescent="0.2">
      <c r="B259" s="85" t="s">
        <v>578</v>
      </c>
      <c r="C259" s="86" t="s">
        <v>706</v>
      </c>
      <c r="D259" s="85" t="s">
        <v>287</v>
      </c>
      <c r="E259" s="85">
        <v>7</v>
      </c>
      <c r="F259" s="85"/>
      <c r="G259" s="88">
        <v>5</v>
      </c>
      <c r="H259" s="89"/>
      <c r="I259" s="90"/>
      <c r="J259" s="91"/>
      <c r="K259" s="92"/>
      <c r="L259" s="91"/>
      <c r="M259" s="91"/>
      <c r="N259" s="91"/>
      <c r="O259" s="85"/>
      <c r="P259" s="85"/>
      <c r="Q259" s="85" t="s">
        <v>1283</v>
      </c>
      <c r="R259" s="85">
        <v>1</v>
      </c>
    </row>
    <row r="260" spans="1:18" s="88" customFormat="1" x14ac:dyDescent="0.2">
      <c r="B260" s="85" t="s">
        <v>578</v>
      </c>
      <c r="C260" s="86" t="s">
        <v>706</v>
      </c>
      <c r="D260" s="85" t="s">
        <v>304</v>
      </c>
      <c r="E260" s="85">
        <v>7</v>
      </c>
      <c r="F260" s="85"/>
      <c r="G260" s="88">
        <v>5</v>
      </c>
      <c r="H260" s="89"/>
      <c r="I260" s="90"/>
      <c r="J260" s="91"/>
      <c r="K260" s="92"/>
      <c r="L260" s="91"/>
      <c r="M260" s="91"/>
      <c r="N260" s="91"/>
      <c r="O260" s="85"/>
      <c r="P260" s="85"/>
      <c r="Q260" s="85" t="s">
        <v>1284</v>
      </c>
      <c r="R260" s="85">
        <v>1</v>
      </c>
    </row>
    <row r="261" spans="1:18" s="88" customFormat="1" x14ac:dyDescent="0.2">
      <c r="A261" s="88">
        <v>4</v>
      </c>
      <c r="C261" s="93" t="s">
        <v>108</v>
      </c>
      <c r="F261" s="88">
        <v>107</v>
      </c>
      <c r="H261" s="94">
        <v>0</v>
      </c>
      <c r="I261" s="94">
        <v>7.5</v>
      </c>
      <c r="J261" s="95">
        <v>8</v>
      </c>
      <c r="K261" s="95">
        <v>7.4</v>
      </c>
      <c r="L261" s="95">
        <v>0</v>
      </c>
      <c r="M261" s="95">
        <v>7.6</v>
      </c>
      <c r="N261" s="95">
        <v>8.6999999999999993</v>
      </c>
      <c r="O261" s="94">
        <v>39.200000000000003</v>
      </c>
    </row>
    <row r="262" spans="1:18" x14ac:dyDescent="0.2">
      <c r="B262" s="85" t="s">
        <v>315</v>
      </c>
      <c r="C262" s="86" t="s">
        <v>439</v>
      </c>
      <c r="D262" s="85" t="s">
        <v>258</v>
      </c>
      <c r="E262" s="85">
        <v>7</v>
      </c>
      <c r="G262" s="88">
        <v>5</v>
      </c>
      <c r="I262" s="90">
        <v>9.61</v>
      </c>
      <c r="J262" s="89">
        <v>35</v>
      </c>
      <c r="K262" s="96">
        <v>38.5</v>
      </c>
      <c r="L262" s="89">
        <v>42</v>
      </c>
      <c r="M262" s="89">
        <v>39</v>
      </c>
      <c r="N262" s="89">
        <v>62</v>
      </c>
      <c r="Q262" s="85" t="s">
        <v>553</v>
      </c>
      <c r="R262" s="85">
        <v>1</v>
      </c>
    </row>
    <row r="263" spans="1:18" x14ac:dyDescent="0.2">
      <c r="B263" s="85" t="s">
        <v>315</v>
      </c>
      <c r="C263" s="86" t="s">
        <v>1042</v>
      </c>
      <c r="D263" s="85" t="s">
        <v>963</v>
      </c>
      <c r="E263" s="85">
        <v>7</v>
      </c>
      <c r="G263" s="88">
        <v>5</v>
      </c>
      <c r="I263" s="90">
        <v>7.78</v>
      </c>
      <c r="J263" s="89"/>
      <c r="K263" s="96"/>
      <c r="L263" s="89"/>
      <c r="M263" s="89"/>
      <c r="N263" s="89"/>
      <c r="Q263" s="85" t="s">
        <v>1178</v>
      </c>
      <c r="R263" s="85">
        <v>1</v>
      </c>
    </row>
    <row r="264" spans="1:18" x14ac:dyDescent="0.2">
      <c r="B264" s="85" t="s">
        <v>315</v>
      </c>
      <c r="C264" s="86" t="s">
        <v>464</v>
      </c>
      <c r="D264" s="85" t="s">
        <v>287</v>
      </c>
      <c r="E264" s="85">
        <v>7</v>
      </c>
      <c r="G264" s="88">
        <v>5</v>
      </c>
      <c r="I264" s="90">
        <v>9.75</v>
      </c>
      <c r="J264" s="89"/>
      <c r="K264" s="96"/>
      <c r="L264" s="89"/>
      <c r="M264" s="89"/>
      <c r="N264" s="89"/>
      <c r="Q264" s="85" t="s">
        <v>20</v>
      </c>
      <c r="R264" s="85">
        <v>1</v>
      </c>
    </row>
    <row r="265" spans="1:18" s="88" customFormat="1" x14ac:dyDescent="0.2">
      <c r="A265" s="88">
        <v>5</v>
      </c>
      <c r="C265" s="93" t="s">
        <v>726</v>
      </c>
      <c r="F265" s="88">
        <v>27</v>
      </c>
      <c r="H265" s="94">
        <v>0</v>
      </c>
      <c r="I265" s="94">
        <v>7.8</v>
      </c>
      <c r="J265" s="94">
        <v>8.1999999999999993</v>
      </c>
      <c r="K265" s="94">
        <v>7.3</v>
      </c>
      <c r="L265" s="94">
        <v>7.4</v>
      </c>
      <c r="M265" s="94">
        <v>0</v>
      </c>
      <c r="N265" s="94">
        <v>8.1999999999999993</v>
      </c>
      <c r="O265" s="94">
        <v>38.900000000000006</v>
      </c>
    </row>
    <row r="266" spans="1:18" x14ac:dyDescent="0.2">
      <c r="B266" s="85" t="s">
        <v>350</v>
      </c>
      <c r="C266" s="86" t="s">
        <v>404</v>
      </c>
      <c r="D266" s="85" t="s">
        <v>258</v>
      </c>
      <c r="E266" s="85">
        <v>2</v>
      </c>
      <c r="G266" s="88">
        <v>5</v>
      </c>
      <c r="I266" s="90">
        <v>10.5</v>
      </c>
      <c r="J266" s="89">
        <v>36</v>
      </c>
      <c r="K266" s="96">
        <v>38</v>
      </c>
      <c r="L266" s="89">
        <v>49</v>
      </c>
      <c r="M266" s="89">
        <v>36</v>
      </c>
      <c r="N266" s="89">
        <v>57</v>
      </c>
      <c r="Q266" s="85" t="s">
        <v>1195</v>
      </c>
      <c r="R266" s="85">
        <v>1</v>
      </c>
    </row>
    <row r="267" spans="1:18" x14ac:dyDescent="0.2">
      <c r="B267" s="85" t="s">
        <v>350</v>
      </c>
      <c r="C267" s="86" t="s">
        <v>991</v>
      </c>
      <c r="D267" s="85" t="s">
        <v>256</v>
      </c>
      <c r="E267" s="85">
        <v>2</v>
      </c>
      <c r="G267" s="88">
        <v>5</v>
      </c>
      <c r="I267" s="90">
        <v>7.98</v>
      </c>
      <c r="J267" s="89"/>
      <c r="K267" s="96"/>
      <c r="L267" s="89"/>
      <c r="M267" s="89"/>
      <c r="N267" s="89"/>
      <c r="Q267" s="85" t="s">
        <v>1025</v>
      </c>
      <c r="R267" s="85">
        <v>1</v>
      </c>
    </row>
    <row r="268" spans="1:18" x14ac:dyDescent="0.2">
      <c r="B268" s="85" t="s">
        <v>350</v>
      </c>
      <c r="C268" s="86" t="s">
        <v>991</v>
      </c>
      <c r="D268" s="85" t="s">
        <v>255</v>
      </c>
      <c r="E268" s="85">
        <v>2</v>
      </c>
      <c r="G268" s="88">
        <v>5</v>
      </c>
      <c r="I268" s="90">
        <v>9.4499999999999993</v>
      </c>
      <c r="J268" s="89"/>
      <c r="K268" s="96"/>
      <c r="L268" s="89"/>
      <c r="M268" s="89"/>
      <c r="N268" s="89"/>
      <c r="Q268" s="85" t="s">
        <v>597</v>
      </c>
      <c r="R268" s="85">
        <v>1</v>
      </c>
    </row>
    <row r="269" spans="1:18" s="88" customFormat="1" x14ac:dyDescent="0.2">
      <c r="A269" s="88">
        <v>6</v>
      </c>
      <c r="C269" s="93" t="s">
        <v>1329</v>
      </c>
      <c r="F269" s="88">
        <v>45</v>
      </c>
      <c r="H269" s="94">
        <v>0</v>
      </c>
      <c r="I269" s="94">
        <v>0</v>
      </c>
      <c r="J269" s="94">
        <v>8</v>
      </c>
      <c r="K269" s="94">
        <v>6.5</v>
      </c>
      <c r="L269" s="94">
        <v>7.5</v>
      </c>
      <c r="M269" s="94">
        <v>7.8</v>
      </c>
      <c r="N269" s="94">
        <v>8.4</v>
      </c>
      <c r="O269" s="94">
        <v>38.200000000000003</v>
      </c>
    </row>
    <row r="270" spans="1:18" x14ac:dyDescent="0.2">
      <c r="B270" s="85" t="s">
        <v>853</v>
      </c>
      <c r="C270" s="86" t="s">
        <v>237</v>
      </c>
      <c r="D270" s="85" t="s">
        <v>263</v>
      </c>
      <c r="E270" s="85">
        <v>1</v>
      </c>
      <c r="G270" s="88">
        <v>5</v>
      </c>
      <c r="I270" s="90">
        <v>6.72</v>
      </c>
      <c r="J270" s="89">
        <v>35</v>
      </c>
      <c r="K270" s="96">
        <v>34</v>
      </c>
      <c r="L270" s="89">
        <v>50</v>
      </c>
      <c r="M270" s="89">
        <v>40</v>
      </c>
      <c r="N270" s="89">
        <v>59</v>
      </c>
      <c r="Q270" s="85" t="s">
        <v>1065</v>
      </c>
      <c r="R270" s="85">
        <v>1</v>
      </c>
    </row>
    <row r="271" spans="1:18" x14ac:dyDescent="0.2">
      <c r="B271" s="85" t="s">
        <v>853</v>
      </c>
      <c r="C271" s="86" t="s">
        <v>524</v>
      </c>
      <c r="D271" s="85" t="s">
        <v>309</v>
      </c>
      <c r="E271" s="85">
        <v>1</v>
      </c>
      <c r="G271" s="88">
        <v>5</v>
      </c>
      <c r="I271" s="90">
        <v>8.7899999999999991</v>
      </c>
      <c r="J271" s="89"/>
      <c r="K271" s="96"/>
      <c r="L271" s="89"/>
      <c r="M271" s="89"/>
      <c r="N271" s="89"/>
      <c r="Q271" s="85" t="s">
        <v>860</v>
      </c>
      <c r="R271" s="85">
        <v>1</v>
      </c>
    </row>
    <row r="272" spans="1:18" x14ac:dyDescent="0.2">
      <c r="B272" s="85" t="s">
        <v>853</v>
      </c>
      <c r="C272" s="86" t="s">
        <v>532</v>
      </c>
      <c r="D272" s="85" t="s">
        <v>292</v>
      </c>
      <c r="E272" s="85">
        <v>1</v>
      </c>
      <c r="G272" s="88">
        <v>5</v>
      </c>
      <c r="I272" s="90">
        <v>8.43</v>
      </c>
      <c r="J272" s="89"/>
      <c r="K272" s="96"/>
      <c r="L272" s="89"/>
      <c r="M272" s="89"/>
      <c r="N272" s="89"/>
      <c r="Q272" s="85" t="s">
        <v>1066</v>
      </c>
      <c r="R272" s="85">
        <v>1</v>
      </c>
    </row>
    <row r="273" spans="1:18" s="88" customFormat="1" x14ac:dyDescent="0.2">
      <c r="A273" s="88">
        <v>7</v>
      </c>
      <c r="C273" s="93" t="s">
        <v>1330</v>
      </c>
      <c r="F273" s="88">
        <v>10</v>
      </c>
      <c r="H273" s="94">
        <v>0</v>
      </c>
      <c r="I273" s="94">
        <v>7.2</v>
      </c>
      <c r="J273" s="94">
        <v>7.2</v>
      </c>
      <c r="K273" s="94">
        <v>7.5</v>
      </c>
      <c r="L273" s="94">
        <v>0</v>
      </c>
      <c r="M273" s="94">
        <v>7.4</v>
      </c>
      <c r="N273" s="94">
        <v>8</v>
      </c>
      <c r="O273" s="94">
        <v>37.299999999999997</v>
      </c>
    </row>
    <row r="274" spans="1:18" x14ac:dyDescent="0.2">
      <c r="B274" s="85" t="s">
        <v>1108</v>
      </c>
      <c r="C274" s="86" t="s">
        <v>428</v>
      </c>
      <c r="D274" s="85" t="s">
        <v>330</v>
      </c>
      <c r="E274" s="85">
        <v>2</v>
      </c>
      <c r="G274" s="88">
        <v>5</v>
      </c>
      <c r="I274" s="90">
        <v>8.4</v>
      </c>
      <c r="J274" s="89">
        <v>31</v>
      </c>
      <c r="K274" s="96">
        <v>39</v>
      </c>
      <c r="L274" s="89">
        <v>44</v>
      </c>
      <c r="M274" s="89">
        <v>38</v>
      </c>
      <c r="N274" s="89">
        <v>55</v>
      </c>
      <c r="Q274" s="85" t="s">
        <v>1201</v>
      </c>
      <c r="R274" s="85">
        <v>1</v>
      </c>
    </row>
    <row r="275" spans="1:18" x14ac:dyDescent="0.2">
      <c r="B275" s="85" t="s">
        <v>1108</v>
      </c>
      <c r="C275" s="86" t="s">
        <v>636</v>
      </c>
      <c r="D275" s="85" t="s">
        <v>270</v>
      </c>
      <c r="E275" s="85">
        <v>2</v>
      </c>
      <c r="G275" s="88">
        <v>5</v>
      </c>
      <c r="I275" s="90">
        <v>7.92</v>
      </c>
      <c r="J275" s="89"/>
      <c r="K275" s="96"/>
      <c r="L275" s="89"/>
      <c r="M275" s="89"/>
      <c r="N275" s="89"/>
      <c r="Q275" s="85" t="s">
        <v>1202</v>
      </c>
      <c r="R275" s="85">
        <v>1</v>
      </c>
    </row>
    <row r="276" spans="1:18" x14ac:dyDescent="0.2">
      <c r="B276" s="85" t="s">
        <v>1108</v>
      </c>
      <c r="C276" s="86" t="s">
        <v>638</v>
      </c>
      <c r="D276" s="85" t="s">
        <v>256</v>
      </c>
      <c r="E276" s="85">
        <v>2</v>
      </c>
      <c r="G276" s="88">
        <v>5</v>
      </c>
      <c r="I276" s="90">
        <v>9.83</v>
      </c>
      <c r="J276" s="89"/>
      <c r="K276" s="96"/>
      <c r="L276" s="89"/>
      <c r="M276" s="89"/>
      <c r="N276" s="89"/>
      <c r="Q276" s="85" t="s">
        <v>1203</v>
      </c>
      <c r="R276" s="85">
        <v>1</v>
      </c>
    </row>
    <row r="277" spans="1:18" s="88" customFormat="1" x14ac:dyDescent="0.2">
      <c r="A277" s="88">
        <v>8</v>
      </c>
      <c r="C277" s="93" t="s">
        <v>820</v>
      </c>
      <c r="F277" s="88">
        <v>67</v>
      </c>
      <c r="H277" s="94">
        <v>0</v>
      </c>
      <c r="I277" s="94">
        <v>6.6</v>
      </c>
      <c r="J277" s="94">
        <v>8.1999999999999993</v>
      </c>
      <c r="K277" s="94">
        <v>0</v>
      </c>
      <c r="L277" s="94">
        <v>7.4</v>
      </c>
      <c r="M277" s="94">
        <v>6.8</v>
      </c>
      <c r="N277" s="94">
        <v>8.1999999999999993</v>
      </c>
      <c r="O277" s="94">
        <v>37.200000000000003</v>
      </c>
    </row>
    <row r="278" spans="1:18" x14ac:dyDescent="0.2">
      <c r="B278" s="85" t="s">
        <v>364</v>
      </c>
      <c r="C278" s="86" t="s">
        <v>675</v>
      </c>
      <c r="D278" s="85" t="s">
        <v>304</v>
      </c>
      <c r="E278" s="85">
        <v>1</v>
      </c>
      <c r="G278" s="88">
        <v>5</v>
      </c>
      <c r="I278" s="90">
        <v>9.11</v>
      </c>
      <c r="J278" s="89">
        <v>36</v>
      </c>
      <c r="K278" s="96">
        <v>33.5</v>
      </c>
      <c r="L278" s="89">
        <v>49</v>
      </c>
      <c r="M278" s="89">
        <v>35</v>
      </c>
      <c r="N278" s="89">
        <v>57</v>
      </c>
      <c r="Q278" s="85" t="s">
        <v>13</v>
      </c>
      <c r="R278" s="85">
        <v>1</v>
      </c>
    </row>
    <row r="279" spans="1:18" x14ac:dyDescent="0.2">
      <c r="B279" s="85" t="s">
        <v>364</v>
      </c>
      <c r="C279" s="86" t="s">
        <v>1031</v>
      </c>
      <c r="D279" s="85" t="s">
        <v>290</v>
      </c>
      <c r="E279" s="85">
        <v>1</v>
      </c>
      <c r="G279" s="88">
        <v>5</v>
      </c>
      <c r="I279" s="90">
        <v>8.3000000000000007</v>
      </c>
      <c r="J279" s="89"/>
      <c r="K279" s="96"/>
      <c r="L279" s="89"/>
      <c r="M279" s="89"/>
      <c r="N279" s="89"/>
      <c r="Q279" s="85" t="s">
        <v>1053</v>
      </c>
      <c r="R279" s="85">
        <v>1</v>
      </c>
    </row>
    <row r="280" spans="1:18" x14ac:dyDescent="0.2">
      <c r="B280" s="85" t="s">
        <v>364</v>
      </c>
      <c r="C280" s="86" t="s">
        <v>402</v>
      </c>
      <c r="D280" s="85" t="s">
        <v>334</v>
      </c>
      <c r="E280" s="85">
        <v>1</v>
      </c>
      <c r="G280" s="88">
        <v>5</v>
      </c>
      <c r="I280" s="90">
        <v>7.16</v>
      </c>
      <c r="J280" s="89"/>
      <c r="K280" s="96"/>
      <c r="L280" s="89"/>
      <c r="M280" s="89"/>
      <c r="N280" s="89"/>
      <c r="Q280" s="85" t="s">
        <v>615</v>
      </c>
      <c r="R280" s="85">
        <v>1</v>
      </c>
    </row>
    <row r="281" spans="1:18" s="88" customFormat="1" x14ac:dyDescent="0.2">
      <c r="A281" s="88">
        <v>9</v>
      </c>
      <c r="C281" s="93" t="s">
        <v>65</v>
      </c>
      <c r="F281" s="88">
        <v>11</v>
      </c>
      <c r="H281" s="94">
        <v>0</v>
      </c>
      <c r="I281" s="94">
        <v>0</v>
      </c>
      <c r="J281" s="94">
        <v>7.8</v>
      </c>
      <c r="K281" s="94">
        <v>7.3</v>
      </c>
      <c r="L281" s="94">
        <v>7.7</v>
      </c>
      <c r="M281" s="94">
        <v>6.2</v>
      </c>
      <c r="N281" s="94">
        <v>8.1</v>
      </c>
      <c r="O281" s="94">
        <v>37.1</v>
      </c>
    </row>
    <row r="282" spans="1:18" x14ac:dyDescent="0.2">
      <c r="B282" s="85" t="s">
        <v>741</v>
      </c>
      <c r="C282" s="86" t="s">
        <v>1115</v>
      </c>
      <c r="D282" s="85">
        <v>1</v>
      </c>
      <c r="E282" s="99">
        <v>1</v>
      </c>
      <c r="G282" s="88">
        <v>5</v>
      </c>
      <c r="I282" s="90">
        <v>6.15</v>
      </c>
      <c r="J282" s="89">
        <v>34</v>
      </c>
      <c r="K282" s="96">
        <v>38</v>
      </c>
      <c r="L282" s="89">
        <v>52</v>
      </c>
      <c r="M282" s="89">
        <v>32</v>
      </c>
      <c r="N282" s="89">
        <v>56</v>
      </c>
      <c r="Q282" s="85" t="s">
        <v>1228</v>
      </c>
      <c r="R282" s="85">
        <v>1</v>
      </c>
    </row>
    <row r="283" spans="1:18" x14ac:dyDescent="0.2">
      <c r="B283" s="85" t="s">
        <v>741</v>
      </c>
      <c r="C283" s="86" t="s">
        <v>1116</v>
      </c>
      <c r="D283" s="85">
        <v>2</v>
      </c>
      <c r="E283" s="99">
        <v>1</v>
      </c>
      <c r="G283" s="88">
        <v>5</v>
      </c>
      <c r="I283" s="90">
        <v>6.92</v>
      </c>
      <c r="J283" s="89"/>
      <c r="K283" s="96"/>
      <c r="L283" s="89"/>
      <c r="M283" s="89"/>
      <c r="N283" s="89"/>
      <c r="Q283" s="85" t="s">
        <v>1229</v>
      </c>
      <c r="R283" s="85">
        <v>1</v>
      </c>
    </row>
    <row r="284" spans="1:18" x14ac:dyDescent="0.2">
      <c r="B284" s="85" t="s">
        <v>741</v>
      </c>
      <c r="C284" s="86" t="s">
        <v>1117</v>
      </c>
      <c r="D284" s="85">
        <v>3</v>
      </c>
      <c r="E284" s="99">
        <v>1</v>
      </c>
      <c r="G284" s="88">
        <v>5</v>
      </c>
      <c r="I284" s="90">
        <v>9.6199999999999992</v>
      </c>
      <c r="J284" s="89"/>
      <c r="K284" s="96"/>
      <c r="L284" s="89"/>
      <c r="M284" s="89"/>
      <c r="N284" s="89"/>
      <c r="Q284" s="85" t="s">
        <v>1230</v>
      </c>
      <c r="R284" s="85">
        <v>1</v>
      </c>
    </row>
    <row r="285" spans="1:18" s="88" customFormat="1" x14ac:dyDescent="0.2">
      <c r="A285" s="88">
        <v>10</v>
      </c>
      <c r="C285" s="93" t="s">
        <v>1331</v>
      </c>
      <c r="E285" s="100"/>
      <c r="F285" s="88">
        <v>42</v>
      </c>
      <c r="H285" s="94">
        <v>6.8</v>
      </c>
      <c r="I285" s="94">
        <v>0</v>
      </c>
      <c r="J285" s="94">
        <v>7.2</v>
      </c>
      <c r="K285" s="94">
        <v>7.1</v>
      </c>
      <c r="L285" s="94">
        <v>8</v>
      </c>
      <c r="M285" s="94">
        <v>0</v>
      </c>
      <c r="N285" s="94">
        <v>7.8</v>
      </c>
      <c r="O285" s="94">
        <v>36.9</v>
      </c>
    </row>
    <row r="286" spans="1:18" x14ac:dyDescent="0.2">
      <c r="B286" s="85" t="s">
        <v>538</v>
      </c>
      <c r="C286" s="86" t="s">
        <v>417</v>
      </c>
      <c r="D286" s="85" t="s">
        <v>283</v>
      </c>
      <c r="E286" s="85">
        <v>2</v>
      </c>
      <c r="G286" s="88">
        <v>5</v>
      </c>
      <c r="H286" s="97">
        <v>1200</v>
      </c>
      <c r="I286" s="98">
        <v>9.4</v>
      </c>
      <c r="J286" s="97">
        <v>31</v>
      </c>
      <c r="K286" s="94">
        <v>37</v>
      </c>
      <c r="L286" s="97">
        <v>55</v>
      </c>
      <c r="M286" s="97">
        <v>34</v>
      </c>
      <c r="N286" s="97">
        <v>53</v>
      </c>
      <c r="O286" s="88"/>
      <c r="P286" s="88"/>
      <c r="Q286" s="85" t="s">
        <v>542</v>
      </c>
      <c r="R286" s="85">
        <v>1</v>
      </c>
    </row>
    <row r="287" spans="1:18" x14ac:dyDescent="0.2">
      <c r="B287" s="85" t="s">
        <v>538</v>
      </c>
      <c r="C287" s="86" t="s">
        <v>417</v>
      </c>
      <c r="D287" s="85" t="s">
        <v>295</v>
      </c>
      <c r="E287" s="85">
        <v>2</v>
      </c>
      <c r="G287" s="88">
        <v>5</v>
      </c>
      <c r="H287" s="89">
        <v>1500</v>
      </c>
      <c r="I287" s="90">
        <v>8.4499999999999993</v>
      </c>
      <c r="J287" s="89"/>
      <c r="K287" s="96"/>
      <c r="L287" s="89"/>
      <c r="M287" s="89"/>
      <c r="N287" s="89"/>
      <c r="Q287" s="85" t="s">
        <v>541</v>
      </c>
      <c r="R287" s="85">
        <v>1</v>
      </c>
    </row>
    <row r="288" spans="1:18" x14ac:dyDescent="0.2">
      <c r="B288" s="85" t="s">
        <v>538</v>
      </c>
      <c r="C288" s="86" t="s">
        <v>406</v>
      </c>
      <c r="D288" s="85" t="s">
        <v>282</v>
      </c>
      <c r="E288" s="85">
        <v>2</v>
      </c>
      <c r="G288" s="88">
        <v>5</v>
      </c>
      <c r="H288" s="97">
        <v>1200</v>
      </c>
      <c r="I288" s="98">
        <v>6.8</v>
      </c>
      <c r="J288" s="97"/>
      <c r="K288" s="94"/>
      <c r="L288" s="97"/>
      <c r="M288" s="97"/>
      <c r="N288" s="97"/>
      <c r="O288" s="88"/>
      <c r="P288" s="88"/>
      <c r="Q288" s="85" t="s">
        <v>1158</v>
      </c>
      <c r="R288" s="85">
        <v>1</v>
      </c>
    </row>
    <row r="289" spans="1:18" s="88" customFormat="1" x14ac:dyDescent="0.2">
      <c r="A289" s="88">
        <v>11</v>
      </c>
      <c r="C289" s="93" t="s">
        <v>97</v>
      </c>
      <c r="F289" s="88">
        <v>87</v>
      </c>
      <c r="H289" s="94">
        <v>0</v>
      </c>
      <c r="I289" s="94">
        <v>6.4</v>
      </c>
      <c r="J289" s="94">
        <v>8</v>
      </c>
      <c r="K289" s="94">
        <v>0</v>
      </c>
      <c r="L289" s="94">
        <v>7.6</v>
      </c>
      <c r="M289" s="94">
        <v>7</v>
      </c>
      <c r="N289" s="94">
        <v>7.6</v>
      </c>
      <c r="O289" s="94">
        <v>36.6</v>
      </c>
    </row>
    <row r="290" spans="1:18" x14ac:dyDescent="0.2">
      <c r="B290" s="85" t="s">
        <v>750</v>
      </c>
      <c r="C290" s="86" t="s">
        <v>454</v>
      </c>
      <c r="D290" s="85" t="s">
        <v>280</v>
      </c>
      <c r="E290" s="85">
        <v>6</v>
      </c>
      <c r="G290" s="88">
        <v>5</v>
      </c>
      <c r="I290" s="90">
        <v>8.1999999999999993</v>
      </c>
      <c r="J290" s="89">
        <v>35</v>
      </c>
      <c r="K290" s="96">
        <v>30</v>
      </c>
      <c r="L290" s="89">
        <v>51</v>
      </c>
      <c r="M290" s="89">
        <v>36</v>
      </c>
      <c r="N290" s="89">
        <v>51</v>
      </c>
      <c r="Q290" s="85" t="s">
        <v>1054</v>
      </c>
      <c r="R290" s="85">
        <v>1</v>
      </c>
    </row>
    <row r="291" spans="1:18" x14ac:dyDescent="0.2">
      <c r="B291" s="85" t="s">
        <v>750</v>
      </c>
      <c r="C291" s="86" t="s">
        <v>218</v>
      </c>
      <c r="D291" s="85" t="s">
        <v>375</v>
      </c>
      <c r="E291" s="85">
        <v>6</v>
      </c>
      <c r="G291" s="88">
        <v>5</v>
      </c>
      <c r="I291" s="90">
        <v>7.88</v>
      </c>
      <c r="J291" s="89"/>
      <c r="K291" s="96"/>
      <c r="L291" s="89"/>
      <c r="M291" s="89"/>
      <c r="N291" s="89"/>
      <c r="Q291" s="85" t="s">
        <v>1257</v>
      </c>
      <c r="R291" s="85">
        <v>1</v>
      </c>
    </row>
    <row r="292" spans="1:18" x14ac:dyDescent="0.2">
      <c r="B292" s="85" t="s">
        <v>750</v>
      </c>
      <c r="C292" s="86" t="s">
        <v>694</v>
      </c>
      <c r="D292" s="85" t="s">
        <v>266</v>
      </c>
      <c r="E292" s="85">
        <v>6</v>
      </c>
      <c r="G292" s="88">
        <v>5</v>
      </c>
      <c r="H292" s="89">
        <v>1200</v>
      </c>
      <c r="I292" s="90">
        <v>7.62</v>
      </c>
      <c r="J292" s="89"/>
      <c r="K292" s="96"/>
      <c r="L292" s="89"/>
      <c r="M292" s="89"/>
      <c r="N292" s="89"/>
      <c r="Q292" s="85" t="s">
        <v>5</v>
      </c>
      <c r="R292" s="85">
        <v>1</v>
      </c>
    </row>
    <row r="293" spans="1:18" s="88" customFormat="1" x14ac:dyDescent="0.2">
      <c r="A293" s="88">
        <v>12</v>
      </c>
      <c r="C293" s="93" t="s">
        <v>125</v>
      </c>
      <c r="F293" s="88">
        <v>75</v>
      </c>
      <c r="H293" s="94">
        <v>0</v>
      </c>
      <c r="I293" s="94">
        <v>0</v>
      </c>
      <c r="J293" s="94">
        <v>7</v>
      </c>
      <c r="K293" s="94">
        <v>7</v>
      </c>
      <c r="L293" s="94">
        <v>6.9</v>
      </c>
      <c r="M293" s="94">
        <v>7.6</v>
      </c>
      <c r="N293" s="94">
        <v>7.7</v>
      </c>
      <c r="O293" s="94">
        <v>36.200000000000003</v>
      </c>
    </row>
    <row r="294" spans="1:18" x14ac:dyDescent="0.2">
      <c r="B294" s="85" t="s">
        <v>749</v>
      </c>
      <c r="C294" s="86" t="s">
        <v>404</v>
      </c>
      <c r="D294" s="85" t="s">
        <v>290</v>
      </c>
      <c r="E294" s="85">
        <v>5</v>
      </c>
      <c r="G294" s="88">
        <v>5</v>
      </c>
      <c r="I294" s="90">
        <v>7.49</v>
      </c>
      <c r="J294" s="89">
        <v>30</v>
      </c>
      <c r="K294" s="96">
        <v>36.5</v>
      </c>
      <c r="L294" s="89">
        <v>44</v>
      </c>
      <c r="M294" s="89">
        <v>39</v>
      </c>
      <c r="N294" s="89">
        <v>52</v>
      </c>
      <c r="Q294" s="85" t="s">
        <v>1246</v>
      </c>
      <c r="R294" s="85">
        <v>1</v>
      </c>
    </row>
    <row r="295" spans="1:18" x14ac:dyDescent="0.2">
      <c r="B295" s="85" t="s">
        <v>749</v>
      </c>
      <c r="C295" s="86" t="s">
        <v>667</v>
      </c>
      <c r="D295" s="85" t="s">
        <v>345</v>
      </c>
      <c r="E295" s="85">
        <v>5</v>
      </c>
      <c r="G295" s="88">
        <v>5</v>
      </c>
      <c r="I295" s="90">
        <v>7.6</v>
      </c>
      <c r="J295" s="89"/>
      <c r="K295" s="96"/>
      <c r="L295" s="89"/>
      <c r="M295" s="89"/>
      <c r="N295" s="89"/>
      <c r="Q295" s="85" t="s">
        <v>1247</v>
      </c>
      <c r="R295" s="85">
        <v>1</v>
      </c>
    </row>
    <row r="296" spans="1:18" x14ac:dyDescent="0.2">
      <c r="B296" s="85" t="s">
        <v>749</v>
      </c>
      <c r="C296" s="86" t="s">
        <v>575</v>
      </c>
      <c r="D296" s="85" t="s">
        <v>282</v>
      </c>
      <c r="E296" s="85">
        <v>5</v>
      </c>
      <c r="G296" s="88">
        <v>5</v>
      </c>
      <c r="I296" s="90">
        <v>8.68</v>
      </c>
      <c r="J296" s="89"/>
      <c r="K296" s="96"/>
      <c r="L296" s="89"/>
      <c r="M296" s="89"/>
      <c r="N296" s="89"/>
      <c r="Q296" s="85" t="s">
        <v>611</v>
      </c>
      <c r="R296" s="85">
        <v>1</v>
      </c>
    </row>
    <row r="297" spans="1:18" s="88" customFormat="1" x14ac:dyDescent="0.2">
      <c r="A297" s="88">
        <v>13</v>
      </c>
      <c r="C297" s="93" t="s">
        <v>140</v>
      </c>
      <c r="F297" s="88">
        <v>33</v>
      </c>
      <c r="H297" s="94">
        <v>0</v>
      </c>
      <c r="I297" s="94">
        <v>7.2</v>
      </c>
      <c r="J297" s="94">
        <v>8.1999999999999993</v>
      </c>
      <c r="K297" s="94">
        <v>6.4</v>
      </c>
      <c r="L297" s="94">
        <v>0</v>
      </c>
      <c r="M297" s="94">
        <v>6.4</v>
      </c>
      <c r="N297" s="94">
        <v>8</v>
      </c>
      <c r="O297" s="94">
        <v>36.199999999999996</v>
      </c>
    </row>
    <row r="298" spans="1:18" x14ac:dyDescent="0.2">
      <c r="B298" s="85" t="s">
        <v>1027</v>
      </c>
      <c r="C298" s="86" t="s">
        <v>885</v>
      </c>
      <c r="D298" s="85" t="s">
        <v>304</v>
      </c>
      <c r="E298" s="85">
        <v>2</v>
      </c>
      <c r="G298" s="88">
        <v>5</v>
      </c>
      <c r="I298" s="90">
        <v>8.81</v>
      </c>
      <c r="J298" s="89">
        <v>36</v>
      </c>
      <c r="K298" s="96">
        <v>33.5</v>
      </c>
      <c r="L298" s="89">
        <v>37</v>
      </c>
      <c r="M298" s="89">
        <v>33</v>
      </c>
      <c r="N298" s="89">
        <v>55</v>
      </c>
      <c r="Q298" s="85" t="s">
        <v>1268</v>
      </c>
      <c r="R298" s="85">
        <v>1</v>
      </c>
    </row>
    <row r="299" spans="1:18" x14ac:dyDescent="0.2">
      <c r="B299" s="85" t="s">
        <v>1027</v>
      </c>
      <c r="C299" s="86" t="s">
        <v>437</v>
      </c>
      <c r="D299" s="85" t="s">
        <v>266</v>
      </c>
      <c r="E299" s="85">
        <v>2</v>
      </c>
      <c r="G299" s="88">
        <v>5</v>
      </c>
      <c r="I299" s="90">
        <v>8.94</v>
      </c>
      <c r="J299" s="89"/>
      <c r="K299" s="96"/>
      <c r="L299" s="89"/>
      <c r="M299" s="89"/>
      <c r="N299" s="89"/>
      <c r="Q299" s="85" t="s">
        <v>1049</v>
      </c>
      <c r="R299" s="85">
        <v>1</v>
      </c>
    </row>
    <row r="300" spans="1:18" x14ac:dyDescent="0.2">
      <c r="B300" s="85" t="s">
        <v>1027</v>
      </c>
      <c r="C300" s="86" t="s">
        <v>654</v>
      </c>
      <c r="D300" s="85" t="s">
        <v>277</v>
      </c>
      <c r="E300" s="85">
        <v>2</v>
      </c>
      <c r="G300" s="88">
        <v>5</v>
      </c>
      <c r="I300" s="90">
        <v>8.48</v>
      </c>
      <c r="J300" s="89"/>
      <c r="K300" s="96"/>
      <c r="L300" s="89"/>
      <c r="M300" s="89"/>
      <c r="N300" s="89"/>
      <c r="Q300" s="85" t="s">
        <v>1050</v>
      </c>
      <c r="R300" s="85">
        <v>1</v>
      </c>
    </row>
    <row r="301" spans="1:18" s="88" customFormat="1" x14ac:dyDescent="0.2">
      <c r="A301" s="88">
        <v>14</v>
      </c>
      <c r="C301" s="93" t="s">
        <v>110</v>
      </c>
      <c r="F301" s="88">
        <v>57</v>
      </c>
      <c r="H301" s="94">
        <v>0</v>
      </c>
      <c r="I301" s="94">
        <v>0</v>
      </c>
      <c r="J301" s="94">
        <v>6.8</v>
      </c>
      <c r="K301" s="94">
        <v>6.7</v>
      </c>
      <c r="L301" s="94">
        <v>7.6</v>
      </c>
      <c r="M301" s="94">
        <v>7</v>
      </c>
      <c r="N301" s="94">
        <v>8</v>
      </c>
      <c r="O301" s="94">
        <v>36.1</v>
      </c>
    </row>
    <row r="302" spans="1:18" x14ac:dyDescent="0.2">
      <c r="B302" s="85" t="s">
        <v>748</v>
      </c>
      <c r="C302" s="86" t="s">
        <v>406</v>
      </c>
      <c r="D302" s="85" t="s">
        <v>271</v>
      </c>
      <c r="E302" s="85">
        <v>1</v>
      </c>
      <c r="G302" s="88">
        <v>5</v>
      </c>
      <c r="I302" s="90">
        <v>7.84</v>
      </c>
      <c r="J302" s="89">
        <v>29</v>
      </c>
      <c r="K302" s="96">
        <v>35</v>
      </c>
      <c r="L302" s="89">
        <v>51</v>
      </c>
      <c r="M302" s="89">
        <v>36</v>
      </c>
      <c r="N302" s="89">
        <v>55</v>
      </c>
      <c r="Q302" s="85" t="s">
        <v>601</v>
      </c>
      <c r="R302" s="85">
        <v>1</v>
      </c>
    </row>
    <row r="303" spans="1:18" x14ac:dyDescent="0.2">
      <c r="B303" s="85" t="s">
        <v>748</v>
      </c>
      <c r="C303" s="86" t="s">
        <v>439</v>
      </c>
      <c r="D303" s="85" t="s">
        <v>270</v>
      </c>
      <c r="E303" s="85">
        <v>1</v>
      </c>
      <c r="G303" s="88">
        <v>5</v>
      </c>
      <c r="I303" s="90">
        <v>8.26</v>
      </c>
      <c r="J303" s="89"/>
      <c r="K303" s="96"/>
      <c r="L303" s="89"/>
      <c r="M303" s="89"/>
      <c r="N303" s="89"/>
      <c r="Q303" s="85" t="s">
        <v>905</v>
      </c>
      <c r="R303" s="85">
        <v>1</v>
      </c>
    </row>
    <row r="304" spans="1:18" x14ac:dyDescent="0.2">
      <c r="B304" s="85" t="s">
        <v>748</v>
      </c>
      <c r="C304" s="86" t="s">
        <v>635</v>
      </c>
      <c r="D304" s="85" t="s">
        <v>260</v>
      </c>
      <c r="E304" s="85">
        <v>1</v>
      </c>
      <c r="G304" s="88">
        <v>5</v>
      </c>
      <c r="I304" s="90">
        <v>7.23</v>
      </c>
      <c r="J304" s="89"/>
      <c r="K304" s="96"/>
      <c r="L304" s="89"/>
      <c r="M304" s="89"/>
      <c r="N304" s="89"/>
      <c r="Q304" s="85" t="s">
        <v>0</v>
      </c>
      <c r="R304" s="85">
        <v>1</v>
      </c>
    </row>
    <row r="305" spans="1:18" s="88" customFormat="1" x14ac:dyDescent="0.2">
      <c r="A305" s="88">
        <v>15</v>
      </c>
      <c r="C305" s="93" t="s">
        <v>1333</v>
      </c>
      <c r="F305" s="88">
        <v>50</v>
      </c>
      <c r="H305" s="94">
        <v>0</v>
      </c>
      <c r="I305" s="94">
        <v>0</v>
      </c>
      <c r="J305" s="94">
        <v>6.8</v>
      </c>
      <c r="K305" s="94">
        <v>8.6</v>
      </c>
      <c r="L305" s="94">
        <v>7.2</v>
      </c>
      <c r="M305" s="94">
        <v>6.2</v>
      </c>
      <c r="N305" s="94">
        <v>7.1</v>
      </c>
      <c r="O305" s="94">
        <v>35.9</v>
      </c>
    </row>
    <row r="306" spans="1:18" x14ac:dyDescent="0.2">
      <c r="B306" s="85" t="s">
        <v>762</v>
      </c>
      <c r="C306" s="86" t="s">
        <v>416</v>
      </c>
      <c r="D306" s="85" t="s">
        <v>295</v>
      </c>
      <c r="E306" s="85">
        <v>2</v>
      </c>
      <c r="G306" s="88">
        <v>5</v>
      </c>
      <c r="I306" s="90">
        <v>6.08</v>
      </c>
      <c r="J306" s="89">
        <v>29</v>
      </c>
      <c r="K306" s="96">
        <v>44.5</v>
      </c>
      <c r="L306" s="89">
        <v>47</v>
      </c>
      <c r="M306" s="89">
        <v>32</v>
      </c>
      <c r="N306" s="89">
        <v>46</v>
      </c>
      <c r="Q306" s="85" t="s">
        <v>1210</v>
      </c>
      <c r="R306" s="85">
        <v>1</v>
      </c>
    </row>
    <row r="307" spans="1:18" x14ac:dyDescent="0.2">
      <c r="B307" s="85" t="s">
        <v>762</v>
      </c>
      <c r="C307" s="86" t="s">
        <v>561</v>
      </c>
      <c r="D307" s="85" t="s">
        <v>266</v>
      </c>
      <c r="E307" s="85">
        <v>2</v>
      </c>
      <c r="G307" s="88">
        <v>5</v>
      </c>
      <c r="I307" s="90">
        <v>6.31</v>
      </c>
      <c r="J307" s="89"/>
      <c r="K307" s="96"/>
      <c r="L307" s="89"/>
      <c r="M307" s="89"/>
      <c r="N307" s="89"/>
      <c r="Q307" s="85" t="s">
        <v>1211</v>
      </c>
      <c r="R307" s="85">
        <v>1</v>
      </c>
    </row>
    <row r="308" spans="1:18" x14ac:dyDescent="0.2">
      <c r="B308" s="85" t="s">
        <v>762</v>
      </c>
      <c r="C308" s="86" t="s">
        <v>1113</v>
      </c>
      <c r="D308" s="85" t="s">
        <v>297</v>
      </c>
      <c r="E308" s="85">
        <v>2</v>
      </c>
      <c r="G308" s="88">
        <v>5</v>
      </c>
      <c r="I308" s="90">
        <v>7.09</v>
      </c>
      <c r="J308" s="89"/>
      <c r="K308" s="96"/>
      <c r="L308" s="89"/>
      <c r="M308" s="89"/>
      <c r="N308" s="89"/>
      <c r="Q308" s="85" t="s">
        <v>1212</v>
      </c>
      <c r="R308" s="85">
        <v>1</v>
      </c>
    </row>
    <row r="309" spans="1:18" s="88" customFormat="1" x14ac:dyDescent="0.2">
      <c r="A309" s="88">
        <v>16</v>
      </c>
      <c r="C309" s="93" t="s">
        <v>1332</v>
      </c>
      <c r="F309" s="88">
        <v>66</v>
      </c>
      <c r="H309" s="94">
        <v>0</v>
      </c>
      <c r="I309" s="94">
        <v>6.8</v>
      </c>
      <c r="J309" s="94">
        <v>7.2</v>
      </c>
      <c r="K309" s="94">
        <v>0</v>
      </c>
      <c r="L309" s="94">
        <v>7</v>
      </c>
      <c r="M309" s="94">
        <v>6.8</v>
      </c>
      <c r="N309" s="94">
        <v>8.1</v>
      </c>
      <c r="O309" s="94">
        <v>35.9</v>
      </c>
    </row>
    <row r="310" spans="1:18" x14ac:dyDescent="0.2">
      <c r="B310" s="85" t="s">
        <v>374</v>
      </c>
      <c r="C310" s="86" t="s">
        <v>664</v>
      </c>
      <c r="D310" s="85" t="s">
        <v>375</v>
      </c>
      <c r="E310" s="85">
        <v>4</v>
      </c>
      <c r="G310" s="88">
        <v>5</v>
      </c>
      <c r="I310" s="90">
        <v>7.45</v>
      </c>
      <c r="J310" s="89">
        <v>31</v>
      </c>
      <c r="K310" s="96">
        <v>30.5</v>
      </c>
      <c r="L310" s="89">
        <v>45</v>
      </c>
      <c r="M310" s="89">
        <v>35</v>
      </c>
      <c r="N310" s="89">
        <v>56</v>
      </c>
      <c r="Q310" s="85" t="s">
        <v>896</v>
      </c>
      <c r="R310" s="85">
        <v>1</v>
      </c>
    </row>
    <row r="311" spans="1:18" x14ac:dyDescent="0.2">
      <c r="B311" s="85" t="s">
        <v>374</v>
      </c>
      <c r="C311" s="86" t="s">
        <v>412</v>
      </c>
      <c r="D311" s="85" t="s">
        <v>256</v>
      </c>
      <c r="E311" s="85">
        <v>4</v>
      </c>
      <c r="G311" s="88">
        <v>5</v>
      </c>
      <c r="I311" s="90">
        <v>9.4499999999999993</v>
      </c>
      <c r="J311" s="89"/>
      <c r="K311" s="96"/>
      <c r="L311" s="89"/>
      <c r="M311" s="89"/>
      <c r="N311" s="89"/>
      <c r="Q311" s="85" t="s">
        <v>1239</v>
      </c>
      <c r="R311" s="85">
        <v>1</v>
      </c>
    </row>
    <row r="312" spans="1:18" x14ac:dyDescent="0.2">
      <c r="B312" s="85" t="s">
        <v>374</v>
      </c>
      <c r="C312" s="86" t="s">
        <v>1037</v>
      </c>
      <c r="D312" s="85" t="s">
        <v>258</v>
      </c>
      <c r="E312" s="85">
        <v>4</v>
      </c>
      <c r="G312" s="88">
        <v>5</v>
      </c>
      <c r="I312" s="90">
        <v>8.15</v>
      </c>
      <c r="J312" s="89"/>
      <c r="K312" s="96"/>
      <c r="L312" s="89"/>
      <c r="M312" s="89"/>
      <c r="N312" s="89"/>
      <c r="Q312" s="85" t="s">
        <v>1059</v>
      </c>
      <c r="R312" s="85">
        <v>1</v>
      </c>
    </row>
    <row r="313" spans="1:18" s="88" customFormat="1" x14ac:dyDescent="0.2">
      <c r="A313" s="88">
        <v>17</v>
      </c>
      <c r="C313" s="93" t="s">
        <v>836</v>
      </c>
      <c r="F313" s="88">
        <v>108</v>
      </c>
      <c r="H313" s="94">
        <v>0</v>
      </c>
      <c r="I313" s="94">
        <v>0</v>
      </c>
      <c r="J313" s="94">
        <v>7.4</v>
      </c>
      <c r="K313" s="94">
        <v>6.3</v>
      </c>
      <c r="L313" s="94">
        <v>6.6</v>
      </c>
      <c r="M313" s="94">
        <v>6.8</v>
      </c>
      <c r="N313" s="94">
        <v>7.8</v>
      </c>
      <c r="O313" s="94">
        <v>34.9</v>
      </c>
    </row>
    <row r="314" spans="1:18" x14ac:dyDescent="0.2">
      <c r="B314" s="85" t="s">
        <v>315</v>
      </c>
      <c r="C314" s="86" t="s">
        <v>426</v>
      </c>
      <c r="D314" s="85" t="s">
        <v>275</v>
      </c>
      <c r="E314" s="85">
        <v>8</v>
      </c>
      <c r="G314" s="88">
        <v>5</v>
      </c>
      <c r="J314" s="89">
        <v>32</v>
      </c>
      <c r="K314" s="96">
        <v>33</v>
      </c>
      <c r="L314" s="89">
        <v>41</v>
      </c>
      <c r="M314" s="89">
        <v>35</v>
      </c>
      <c r="N314" s="89">
        <v>53</v>
      </c>
      <c r="Q314" s="85" t="s">
        <v>590</v>
      </c>
      <c r="R314" s="85">
        <v>1</v>
      </c>
    </row>
    <row r="315" spans="1:18" x14ac:dyDescent="0.2">
      <c r="B315" s="85" t="s">
        <v>315</v>
      </c>
      <c r="C315" s="86" t="s">
        <v>459</v>
      </c>
      <c r="D315" s="85" t="s">
        <v>320</v>
      </c>
      <c r="E315" s="85">
        <v>8</v>
      </c>
      <c r="G315" s="88">
        <v>5</v>
      </c>
      <c r="J315" s="89"/>
      <c r="K315" s="96"/>
      <c r="L315" s="89"/>
      <c r="M315" s="89"/>
      <c r="N315" s="89"/>
      <c r="Q315" s="85" t="s">
        <v>548</v>
      </c>
      <c r="R315" s="85">
        <v>1</v>
      </c>
    </row>
    <row r="316" spans="1:18" x14ac:dyDescent="0.2">
      <c r="B316" s="85" t="s">
        <v>315</v>
      </c>
      <c r="C316" s="86" t="s">
        <v>1101</v>
      </c>
      <c r="D316" s="85" t="s">
        <v>275</v>
      </c>
      <c r="E316" s="85">
        <v>8</v>
      </c>
      <c r="G316" s="88">
        <v>5</v>
      </c>
      <c r="J316" s="89"/>
      <c r="K316" s="96"/>
      <c r="L316" s="89"/>
      <c r="M316" s="89"/>
      <c r="N316" s="89"/>
      <c r="Q316" s="85" t="s">
        <v>1179</v>
      </c>
      <c r="R316" s="85">
        <v>1</v>
      </c>
    </row>
    <row r="317" spans="1:18" s="88" customFormat="1" x14ac:dyDescent="0.2">
      <c r="A317" s="88">
        <v>18</v>
      </c>
      <c r="C317" s="93" t="s">
        <v>1334</v>
      </c>
      <c r="F317" s="88">
        <v>109</v>
      </c>
      <c r="H317" s="94">
        <v>0</v>
      </c>
      <c r="I317" s="94">
        <v>0</v>
      </c>
      <c r="J317" s="94">
        <v>7.2</v>
      </c>
      <c r="K317" s="94">
        <v>5.5</v>
      </c>
      <c r="L317" s="94">
        <v>6.9</v>
      </c>
      <c r="M317" s="94">
        <v>6.2</v>
      </c>
      <c r="N317" s="94">
        <v>8.1</v>
      </c>
      <c r="O317" s="94">
        <v>33.9</v>
      </c>
    </row>
    <row r="318" spans="1:18" x14ac:dyDescent="0.2">
      <c r="B318" s="85" t="s">
        <v>315</v>
      </c>
      <c r="C318" s="86" t="s">
        <v>1017</v>
      </c>
      <c r="D318" s="85" t="s">
        <v>260</v>
      </c>
      <c r="E318" s="85">
        <v>9</v>
      </c>
      <c r="G318" s="88">
        <v>5</v>
      </c>
      <c r="H318" s="97"/>
      <c r="I318" s="98"/>
      <c r="J318" s="97">
        <v>31</v>
      </c>
      <c r="K318" s="94">
        <v>29</v>
      </c>
      <c r="L318" s="97">
        <v>44</v>
      </c>
      <c r="M318" s="97">
        <v>32</v>
      </c>
      <c r="N318" s="97">
        <v>56</v>
      </c>
      <c r="O318" s="88"/>
      <c r="P318" s="88"/>
      <c r="Q318" s="85" t="s">
        <v>592</v>
      </c>
      <c r="R318" s="85">
        <v>1</v>
      </c>
    </row>
    <row r="319" spans="1:18" x14ac:dyDescent="0.2">
      <c r="B319" s="85" t="s">
        <v>315</v>
      </c>
      <c r="C319" s="86" t="s">
        <v>855</v>
      </c>
      <c r="D319" s="85" t="s">
        <v>271</v>
      </c>
      <c r="E319" s="85">
        <v>9</v>
      </c>
      <c r="G319" s="88">
        <v>5</v>
      </c>
      <c r="H319" s="97"/>
      <c r="I319" s="98"/>
      <c r="J319" s="97"/>
      <c r="K319" s="94"/>
      <c r="L319" s="97"/>
      <c r="M319" s="97"/>
      <c r="N319" s="97"/>
      <c r="O319" s="88"/>
      <c r="P319" s="88"/>
      <c r="Q319" s="85" t="s">
        <v>591</v>
      </c>
      <c r="R319" s="85">
        <v>1</v>
      </c>
    </row>
    <row r="320" spans="1:18" x14ac:dyDescent="0.2">
      <c r="B320" s="85" t="s">
        <v>315</v>
      </c>
      <c r="C320" s="86" t="s">
        <v>461</v>
      </c>
      <c r="D320" s="85" t="s">
        <v>263</v>
      </c>
      <c r="E320" s="85">
        <v>9</v>
      </c>
      <c r="G320" s="88">
        <v>5</v>
      </c>
      <c r="H320" s="97"/>
      <c r="I320" s="98"/>
      <c r="J320" s="97"/>
      <c r="K320" s="94"/>
      <c r="L320" s="97"/>
      <c r="M320" s="97"/>
      <c r="N320" s="97"/>
      <c r="O320" s="88"/>
      <c r="P320" s="88"/>
      <c r="Q320" s="85" t="s">
        <v>593</v>
      </c>
      <c r="R320" s="85">
        <v>1</v>
      </c>
    </row>
    <row r="321" spans="1:18" s="88" customFormat="1" x14ac:dyDescent="0.2">
      <c r="A321" s="88">
        <v>19</v>
      </c>
      <c r="C321" s="93" t="s">
        <v>1335</v>
      </c>
      <c r="F321" s="88">
        <v>51</v>
      </c>
      <c r="H321" s="94">
        <v>0</v>
      </c>
      <c r="I321" s="94">
        <v>6</v>
      </c>
      <c r="J321" s="94">
        <v>6.8</v>
      </c>
      <c r="K321" s="94">
        <v>0</v>
      </c>
      <c r="L321" s="94">
        <v>6.2</v>
      </c>
      <c r="M321" s="94">
        <v>6</v>
      </c>
      <c r="N321" s="94">
        <v>7.8</v>
      </c>
      <c r="O321" s="94">
        <v>32.799999999999997</v>
      </c>
    </row>
    <row r="322" spans="1:18" x14ac:dyDescent="0.2">
      <c r="B322" s="85" t="s">
        <v>762</v>
      </c>
      <c r="C322" s="86" t="s">
        <v>755</v>
      </c>
      <c r="D322" s="85" t="s">
        <v>305</v>
      </c>
      <c r="E322" s="85">
        <v>3</v>
      </c>
      <c r="G322" s="88">
        <v>5</v>
      </c>
      <c r="I322" s="90">
        <v>6.92</v>
      </c>
      <c r="J322" s="89">
        <v>29</v>
      </c>
      <c r="K322" s="96">
        <v>21.5</v>
      </c>
      <c r="L322" s="89">
        <v>37</v>
      </c>
      <c r="M322" s="89">
        <v>31</v>
      </c>
      <c r="N322" s="89">
        <v>53</v>
      </c>
      <c r="Q322" s="85" t="s">
        <v>1213</v>
      </c>
      <c r="R322" s="85">
        <v>1</v>
      </c>
    </row>
    <row r="323" spans="1:18" x14ac:dyDescent="0.2">
      <c r="B323" s="85" t="s">
        <v>762</v>
      </c>
      <c r="C323" s="86" t="s">
        <v>562</v>
      </c>
      <c r="D323" s="85" t="s">
        <v>274</v>
      </c>
      <c r="E323" s="85">
        <v>3</v>
      </c>
      <c r="G323" s="88">
        <v>5</v>
      </c>
      <c r="I323" s="90">
        <v>6.92</v>
      </c>
      <c r="J323" s="89"/>
      <c r="K323" s="96"/>
      <c r="L323" s="89"/>
      <c r="M323" s="89"/>
      <c r="N323" s="89"/>
      <c r="Q323" s="85" t="s">
        <v>1214</v>
      </c>
      <c r="R323" s="85">
        <v>1</v>
      </c>
    </row>
    <row r="324" spans="1:18" x14ac:dyDescent="0.2">
      <c r="B324" s="85" t="s">
        <v>762</v>
      </c>
      <c r="C324" s="86" t="s">
        <v>563</v>
      </c>
      <c r="D324" s="85" t="s">
        <v>282</v>
      </c>
      <c r="E324" s="85">
        <v>3</v>
      </c>
      <c r="G324" s="88">
        <v>5</v>
      </c>
      <c r="I324" s="90">
        <v>8.85</v>
      </c>
      <c r="J324" s="89"/>
      <c r="K324" s="96"/>
      <c r="L324" s="89"/>
      <c r="M324" s="89"/>
      <c r="N324" s="89"/>
      <c r="Q324" s="85" t="s">
        <v>1215</v>
      </c>
      <c r="R324" s="85">
        <v>1</v>
      </c>
    </row>
    <row r="325" spans="1:18" s="88" customFormat="1" x14ac:dyDescent="0.2">
      <c r="A325" s="88">
        <v>20</v>
      </c>
      <c r="C325" s="93" t="s">
        <v>1336</v>
      </c>
      <c r="F325" s="88">
        <v>56</v>
      </c>
      <c r="H325" s="94">
        <v>0</v>
      </c>
      <c r="I325" s="94">
        <v>0</v>
      </c>
      <c r="J325" s="94">
        <v>6.2</v>
      </c>
      <c r="K325" s="94">
        <v>5.4</v>
      </c>
      <c r="L325" s="94">
        <v>6</v>
      </c>
      <c r="M325" s="94">
        <v>5.8</v>
      </c>
      <c r="N325" s="94">
        <v>6.7</v>
      </c>
      <c r="O325" s="94">
        <v>30.1</v>
      </c>
    </row>
    <row r="326" spans="1:18" x14ac:dyDescent="0.2">
      <c r="B326" s="85" t="s">
        <v>747</v>
      </c>
      <c r="C326" s="86" t="s">
        <v>854</v>
      </c>
      <c r="D326" s="85" t="s">
        <v>337</v>
      </c>
      <c r="E326" s="85">
        <v>4</v>
      </c>
      <c r="G326" s="88">
        <v>5</v>
      </c>
      <c r="I326" s="90">
        <v>5.51</v>
      </c>
      <c r="J326" s="89">
        <v>26</v>
      </c>
      <c r="K326" s="96">
        <v>28.5</v>
      </c>
      <c r="L326" s="89">
        <v>35</v>
      </c>
      <c r="M326" s="89">
        <v>30</v>
      </c>
      <c r="N326" s="89">
        <v>42</v>
      </c>
      <c r="Q326" s="85" t="s">
        <v>1224</v>
      </c>
      <c r="R326" s="85">
        <v>1</v>
      </c>
    </row>
    <row r="327" spans="1:18" x14ac:dyDescent="0.2">
      <c r="B327" s="85" t="s">
        <v>747</v>
      </c>
      <c r="C327" s="86" t="s">
        <v>680</v>
      </c>
      <c r="D327" s="85" t="s">
        <v>258</v>
      </c>
      <c r="E327" s="85">
        <v>4</v>
      </c>
      <c r="G327" s="88">
        <v>5</v>
      </c>
      <c r="I327" s="90">
        <v>7</v>
      </c>
      <c r="J327" s="89"/>
      <c r="K327" s="96"/>
      <c r="L327" s="89"/>
      <c r="M327" s="89"/>
      <c r="N327" s="89"/>
      <c r="Q327" s="85" t="s">
        <v>904</v>
      </c>
      <c r="R327" s="85">
        <v>1</v>
      </c>
    </row>
    <row r="328" spans="1:18" x14ac:dyDescent="0.2">
      <c r="B328" s="85" t="s">
        <v>747</v>
      </c>
      <c r="C328" s="86" t="s">
        <v>530</v>
      </c>
      <c r="D328" s="85" t="s">
        <v>348</v>
      </c>
      <c r="E328" s="85">
        <v>4</v>
      </c>
      <c r="G328" s="88">
        <v>5</v>
      </c>
      <c r="I328" s="90">
        <v>6.8</v>
      </c>
      <c r="J328" s="89"/>
      <c r="K328" s="96"/>
      <c r="L328" s="89"/>
      <c r="M328" s="89"/>
      <c r="N328" s="89"/>
      <c r="Q328" s="85" t="s">
        <v>1225</v>
      </c>
      <c r="R328" s="85">
        <v>1</v>
      </c>
    </row>
    <row r="329" spans="1:18" s="88" customFormat="1" hidden="1" x14ac:dyDescent="0.2">
      <c r="A329" s="88">
        <v>21</v>
      </c>
      <c r="C329" s="93" t="s">
        <v>165</v>
      </c>
      <c r="F329" s="88">
        <v>6</v>
      </c>
      <c r="H329" s="94">
        <v>0</v>
      </c>
      <c r="I329" s="94">
        <v>0</v>
      </c>
      <c r="J329" s="94">
        <v>0</v>
      </c>
      <c r="K329" s="94">
        <v>0</v>
      </c>
      <c r="L329" s="94">
        <v>0</v>
      </c>
      <c r="M329" s="94">
        <v>0</v>
      </c>
      <c r="N329" s="94">
        <v>0</v>
      </c>
      <c r="O329" s="94">
        <v>0</v>
      </c>
    </row>
    <row r="330" spans="1:18" hidden="1" x14ac:dyDescent="0.2">
      <c r="B330" s="85" t="s">
        <v>899</v>
      </c>
      <c r="C330" s="86" t="s">
        <v>439</v>
      </c>
      <c r="D330" s="85" t="s">
        <v>324</v>
      </c>
      <c r="E330" s="85">
        <v>2</v>
      </c>
      <c r="G330" s="88">
        <v>5</v>
      </c>
      <c r="J330" s="89"/>
      <c r="K330" s="96"/>
      <c r="L330" s="89"/>
      <c r="M330" s="89"/>
      <c r="N330" s="89"/>
      <c r="Q330" s="85" t="s">
        <v>1074</v>
      </c>
      <c r="R330" s="85">
        <v>1</v>
      </c>
    </row>
    <row r="331" spans="1:18" hidden="1" x14ac:dyDescent="0.2">
      <c r="B331" s="85" t="s">
        <v>899</v>
      </c>
      <c r="C331" s="86" t="s">
        <v>452</v>
      </c>
      <c r="D331" s="85" t="s">
        <v>293</v>
      </c>
      <c r="E331" s="85">
        <v>2</v>
      </c>
      <c r="G331" s="88">
        <v>5</v>
      </c>
      <c r="J331" s="89"/>
      <c r="K331" s="96"/>
      <c r="L331" s="89"/>
      <c r="M331" s="89"/>
      <c r="N331" s="89"/>
      <c r="Q331" s="85" t="s">
        <v>1168</v>
      </c>
      <c r="R331" s="85">
        <v>1</v>
      </c>
    </row>
    <row r="332" spans="1:18" hidden="1" x14ac:dyDescent="0.2">
      <c r="B332" s="85" t="s">
        <v>899</v>
      </c>
      <c r="C332" s="86" t="s">
        <v>449</v>
      </c>
      <c r="D332" s="85" t="s">
        <v>295</v>
      </c>
      <c r="E332" s="85">
        <v>2</v>
      </c>
      <c r="G332" s="88">
        <v>5</v>
      </c>
      <c r="J332" s="89"/>
      <c r="K332" s="96"/>
      <c r="L332" s="89"/>
      <c r="M332" s="89"/>
      <c r="N332" s="89"/>
      <c r="Q332" s="85" t="s">
        <v>1169</v>
      </c>
      <c r="R332" s="85">
        <v>1</v>
      </c>
    </row>
    <row r="333" spans="1:18" x14ac:dyDescent="0.2">
      <c r="A333" s="85" t="s">
        <v>720</v>
      </c>
      <c r="E333" s="85"/>
      <c r="J333" s="89"/>
      <c r="K333" s="96"/>
      <c r="L333" s="89"/>
      <c r="M333" s="89"/>
      <c r="N333" s="89"/>
    </row>
    <row r="334" spans="1:18" x14ac:dyDescent="0.2">
      <c r="A334" s="85" t="s">
        <v>721</v>
      </c>
      <c r="E334" s="85"/>
      <c r="F334" s="85" t="s">
        <v>246</v>
      </c>
      <c r="H334" s="89" t="s">
        <v>713</v>
      </c>
      <c r="I334" s="90" t="s">
        <v>249</v>
      </c>
      <c r="J334" s="89" t="s">
        <v>728</v>
      </c>
      <c r="K334" s="96" t="s">
        <v>729</v>
      </c>
      <c r="L334" s="89" t="s">
        <v>730</v>
      </c>
      <c r="M334" s="89" t="s">
        <v>831</v>
      </c>
      <c r="N334" s="89" t="s">
        <v>813</v>
      </c>
      <c r="O334" s="85" t="s">
        <v>714</v>
      </c>
    </row>
    <row r="335" spans="1:18" s="88" customFormat="1" x14ac:dyDescent="0.2">
      <c r="A335" s="88">
        <v>1</v>
      </c>
      <c r="C335" s="93" t="s">
        <v>1337</v>
      </c>
      <c r="F335" s="88">
        <v>94</v>
      </c>
      <c r="H335" s="94">
        <v>0</v>
      </c>
      <c r="I335" s="94">
        <v>0</v>
      </c>
      <c r="J335" s="94">
        <v>8.8000000000000007</v>
      </c>
      <c r="K335" s="94">
        <v>9</v>
      </c>
      <c r="L335" s="94">
        <v>0</v>
      </c>
      <c r="M335" s="94">
        <v>8.1999999999999993</v>
      </c>
      <c r="N335" s="94">
        <v>8.3000000000000007</v>
      </c>
      <c r="O335" s="94">
        <v>34.299999999999997</v>
      </c>
    </row>
    <row r="336" spans="1:18" x14ac:dyDescent="0.2">
      <c r="B336" s="85" t="s">
        <v>578</v>
      </c>
      <c r="C336" s="86" t="s">
        <v>445</v>
      </c>
      <c r="D336" s="85" t="s">
        <v>292</v>
      </c>
      <c r="E336" s="85">
        <v>6</v>
      </c>
      <c r="G336" s="88">
        <v>6</v>
      </c>
      <c r="J336" s="91">
        <v>39</v>
      </c>
      <c r="K336" s="92">
        <v>46.5</v>
      </c>
      <c r="L336" s="91">
        <v>55</v>
      </c>
      <c r="M336" s="91">
        <v>42</v>
      </c>
      <c r="N336" s="91">
        <v>58</v>
      </c>
      <c r="Q336" s="85" t="s">
        <v>622</v>
      </c>
      <c r="R336" s="85">
        <v>1</v>
      </c>
    </row>
    <row r="337" spans="1:18" x14ac:dyDescent="0.2">
      <c r="B337" s="85" t="s">
        <v>578</v>
      </c>
      <c r="C337" s="86" t="s">
        <v>857</v>
      </c>
      <c r="D337" s="85" t="s">
        <v>282</v>
      </c>
      <c r="E337" s="85">
        <v>6</v>
      </c>
      <c r="G337" s="88">
        <v>6</v>
      </c>
      <c r="Q337" s="85" t="s">
        <v>625</v>
      </c>
      <c r="R337" s="85">
        <v>1</v>
      </c>
    </row>
    <row r="338" spans="1:18" x14ac:dyDescent="0.2">
      <c r="B338" s="85" t="s">
        <v>578</v>
      </c>
      <c r="C338" s="86" t="s">
        <v>532</v>
      </c>
      <c r="D338" s="85" t="s">
        <v>260</v>
      </c>
      <c r="E338" s="85">
        <v>6</v>
      </c>
      <c r="G338" s="88">
        <v>6</v>
      </c>
      <c r="Q338" s="85" t="s">
        <v>623</v>
      </c>
      <c r="R338" s="85">
        <v>1</v>
      </c>
    </row>
    <row r="339" spans="1:18" s="88" customFormat="1" x14ac:dyDescent="0.2">
      <c r="A339" s="88">
        <v>2</v>
      </c>
      <c r="C339" s="93" t="s">
        <v>1338</v>
      </c>
      <c r="F339" s="88">
        <v>52</v>
      </c>
      <c r="H339" s="94">
        <v>0</v>
      </c>
      <c r="I339" s="94">
        <v>0</v>
      </c>
      <c r="J339" s="95">
        <v>8</v>
      </c>
      <c r="K339" s="95">
        <v>7.5</v>
      </c>
      <c r="L339" s="95">
        <v>0</v>
      </c>
      <c r="M339" s="95">
        <v>8</v>
      </c>
      <c r="N339" s="95">
        <v>7.8</v>
      </c>
      <c r="O339" s="94">
        <v>31.3</v>
      </c>
    </row>
    <row r="340" spans="1:18" s="88" customFormat="1" x14ac:dyDescent="0.2">
      <c r="B340" s="85" t="s">
        <v>762</v>
      </c>
      <c r="C340" s="86" t="s">
        <v>746</v>
      </c>
      <c r="D340" s="85" t="s">
        <v>316</v>
      </c>
      <c r="E340" s="85">
        <v>4</v>
      </c>
      <c r="F340" s="85"/>
      <c r="G340" s="88">
        <v>6</v>
      </c>
      <c r="H340" s="89"/>
      <c r="I340" s="90">
        <v>7.7</v>
      </c>
      <c r="J340" s="89">
        <v>35</v>
      </c>
      <c r="K340" s="96">
        <v>39</v>
      </c>
      <c r="L340" s="89">
        <v>46</v>
      </c>
      <c r="M340" s="89">
        <v>41</v>
      </c>
      <c r="N340" s="89">
        <v>53</v>
      </c>
      <c r="O340" s="85"/>
      <c r="P340" s="85"/>
      <c r="Q340" s="85" t="s">
        <v>1216</v>
      </c>
      <c r="R340" s="85">
        <v>1</v>
      </c>
    </row>
    <row r="341" spans="1:18" s="88" customFormat="1" x14ac:dyDescent="0.2">
      <c r="B341" s="85" t="s">
        <v>762</v>
      </c>
      <c r="C341" s="86" t="s">
        <v>852</v>
      </c>
      <c r="D341" s="85" t="s">
        <v>194</v>
      </c>
      <c r="E341" s="85">
        <v>4</v>
      </c>
      <c r="F341" s="85"/>
      <c r="G341" s="88">
        <v>6</v>
      </c>
      <c r="H341" s="89"/>
      <c r="I341" s="90">
        <v>7.05</v>
      </c>
      <c r="J341" s="89"/>
      <c r="K341" s="96"/>
      <c r="L341" s="89"/>
      <c r="M341" s="89"/>
      <c r="N341" s="89"/>
      <c r="O341" s="85"/>
      <c r="P341" s="85"/>
      <c r="Q341" s="85" t="s">
        <v>1217</v>
      </c>
      <c r="R341" s="85">
        <v>1</v>
      </c>
    </row>
    <row r="342" spans="1:18" s="88" customFormat="1" x14ac:dyDescent="0.2">
      <c r="B342" s="85" t="s">
        <v>762</v>
      </c>
      <c r="C342" s="86" t="s">
        <v>438</v>
      </c>
      <c r="D342" s="85" t="s">
        <v>258</v>
      </c>
      <c r="E342" s="85">
        <v>4</v>
      </c>
      <c r="F342" s="85"/>
      <c r="G342" s="88">
        <v>6</v>
      </c>
      <c r="H342" s="89"/>
      <c r="I342" s="90">
        <v>7.42</v>
      </c>
      <c r="J342" s="89"/>
      <c r="K342" s="96"/>
      <c r="L342" s="89"/>
      <c r="M342" s="89"/>
      <c r="N342" s="89"/>
      <c r="O342" s="85"/>
      <c r="P342" s="85"/>
      <c r="Q342" s="85" t="s">
        <v>1218</v>
      </c>
      <c r="R342" s="85">
        <v>1</v>
      </c>
    </row>
    <row r="343" spans="1:18" s="88" customFormat="1" x14ac:dyDescent="0.2">
      <c r="A343" s="88">
        <v>3</v>
      </c>
      <c r="C343" s="93" t="s">
        <v>835</v>
      </c>
      <c r="F343" s="88">
        <v>82</v>
      </c>
      <c r="H343" s="94">
        <v>0</v>
      </c>
      <c r="I343" s="94">
        <v>0</v>
      </c>
      <c r="J343" s="94">
        <v>7.4</v>
      </c>
      <c r="K343" s="94">
        <v>0</v>
      </c>
      <c r="L343" s="94">
        <v>7.2</v>
      </c>
      <c r="M343" s="94">
        <v>8.4</v>
      </c>
      <c r="N343" s="94">
        <v>8</v>
      </c>
      <c r="O343" s="94">
        <v>31</v>
      </c>
    </row>
    <row r="344" spans="1:18" x14ac:dyDescent="0.2">
      <c r="B344" s="85" t="s">
        <v>750</v>
      </c>
      <c r="C344" s="86" t="s">
        <v>214</v>
      </c>
      <c r="D344" s="85" t="s">
        <v>255</v>
      </c>
      <c r="E344" s="85">
        <v>1</v>
      </c>
      <c r="G344" s="88">
        <v>6</v>
      </c>
      <c r="H344" s="89">
        <v>1300</v>
      </c>
      <c r="I344" s="90">
        <v>7.33</v>
      </c>
      <c r="J344" s="89">
        <v>32</v>
      </c>
      <c r="K344" s="96">
        <v>20.5</v>
      </c>
      <c r="L344" s="89">
        <v>47</v>
      </c>
      <c r="M344" s="89">
        <v>43</v>
      </c>
      <c r="N344" s="89">
        <v>55</v>
      </c>
      <c r="Q344" s="85" t="s">
        <v>12</v>
      </c>
      <c r="R344" s="85">
        <v>1</v>
      </c>
    </row>
    <row r="345" spans="1:18" x14ac:dyDescent="0.2">
      <c r="B345" s="85" t="s">
        <v>750</v>
      </c>
      <c r="C345" s="86" t="s">
        <v>216</v>
      </c>
      <c r="D345" s="85" t="s">
        <v>296</v>
      </c>
      <c r="E345" s="85">
        <v>1</v>
      </c>
      <c r="G345" s="88">
        <v>6</v>
      </c>
      <c r="H345" s="89">
        <v>1300</v>
      </c>
      <c r="I345" s="90">
        <v>6.15</v>
      </c>
      <c r="J345" s="89"/>
      <c r="K345" s="96"/>
      <c r="L345" s="89"/>
      <c r="M345" s="89"/>
      <c r="N345" s="89"/>
      <c r="Q345" s="85" t="s">
        <v>1248</v>
      </c>
      <c r="R345" s="85">
        <v>1</v>
      </c>
    </row>
    <row r="346" spans="1:18" x14ac:dyDescent="0.2">
      <c r="B346" s="85" t="s">
        <v>750</v>
      </c>
      <c r="C346" s="86" t="s">
        <v>275</v>
      </c>
      <c r="D346" s="85" t="s">
        <v>258</v>
      </c>
      <c r="E346" s="85">
        <v>1</v>
      </c>
      <c r="G346" s="88">
        <v>6</v>
      </c>
      <c r="H346" s="89">
        <v>1300</v>
      </c>
      <c r="I346" s="90">
        <v>8.18</v>
      </c>
      <c r="J346" s="89"/>
      <c r="K346" s="96"/>
      <c r="L346" s="89"/>
      <c r="M346" s="89"/>
      <c r="N346" s="89"/>
      <c r="Q346" s="85" t="s">
        <v>11</v>
      </c>
      <c r="R346" s="85">
        <v>1</v>
      </c>
    </row>
    <row r="347" spans="1:18" s="88" customFormat="1" x14ac:dyDescent="0.2">
      <c r="A347" s="88">
        <v>4</v>
      </c>
      <c r="C347" s="93" t="s">
        <v>106</v>
      </c>
      <c r="F347" s="88">
        <v>12</v>
      </c>
      <c r="H347" s="94">
        <v>0</v>
      </c>
      <c r="I347" s="94">
        <v>0</v>
      </c>
      <c r="J347" s="94">
        <v>7.4</v>
      </c>
      <c r="K347" s="94">
        <v>0</v>
      </c>
      <c r="L347" s="94">
        <v>7.5</v>
      </c>
      <c r="M347" s="94">
        <v>6.8</v>
      </c>
      <c r="N347" s="94">
        <v>8.4</v>
      </c>
      <c r="O347" s="94">
        <v>30.1</v>
      </c>
    </row>
    <row r="348" spans="1:18" x14ac:dyDescent="0.2">
      <c r="B348" s="85" t="s">
        <v>741</v>
      </c>
      <c r="C348" s="86" t="s">
        <v>1118</v>
      </c>
      <c r="D348" s="85">
        <v>4</v>
      </c>
      <c r="E348" s="99">
        <v>2</v>
      </c>
      <c r="G348" s="88">
        <v>6</v>
      </c>
      <c r="J348" s="89">
        <v>32</v>
      </c>
      <c r="K348" s="96">
        <v>34.5</v>
      </c>
      <c r="L348" s="89">
        <v>50</v>
      </c>
      <c r="M348" s="89">
        <v>35</v>
      </c>
      <c r="N348" s="89">
        <v>59</v>
      </c>
      <c r="Q348" s="85" t="s">
        <v>1231</v>
      </c>
      <c r="R348" s="85">
        <v>1</v>
      </c>
    </row>
    <row r="349" spans="1:18" x14ac:dyDescent="0.2">
      <c r="B349" s="85" t="s">
        <v>741</v>
      </c>
      <c r="C349" s="86" t="s">
        <v>1119</v>
      </c>
      <c r="D349" s="85">
        <v>5</v>
      </c>
      <c r="E349" s="99">
        <v>2</v>
      </c>
      <c r="G349" s="88">
        <v>6</v>
      </c>
      <c r="J349" s="89"/>
      <c r="K349" s="96"/>
      <c r="L349" s="89"/>
      <c r="M349" s="89"/>
      <c r="N349" s="89"/>
      <c r="Q349" s="85" t="s">
        <v>1232</v>
      </c>
      <c r="R349" s="85">
        <v>1</v>
      </c>
    </row>
    <row r="350" spans="1:18" x14ac:dyDescent="0.2">
      <c r="B350" s="85" t="s">
        <v>741</v>
      </c>
      <c r="C350" s="86" t="s">
        <v>1120</v>
      </c>
      <c r="D350" s="85">
        <v>6</v>
      </c>
      <c r="E350" s="99">
        <v>2</v>
      </c>
      <c r="G350" s="88">
        <v>6</v>
      </c>
      <c r="J350" s="89"/>
      <c r="K350" s="96"/>
      <c r="L350" s="89"/>
      <c r="M350" s="89"/>
      <c r="N350" s="89"/>
      <c r="Q350" s="85" t="s">
        <v>1233</v>
      </c>
      <c r="R350" s="85">
        <v>1</v>
      </c>
    </row>
    <row r="351" spans="1:18" s="88" customFormat="1" x14ac:dyDescent="0.2">
      <c r="A351" s="88">
        <v>5</v>
      </c>
      <c r="C351" s="93" t="s">
        <v>148</v>
      </c>
      <c r="E351" s="100"/>
      <c r="F351" s="88">
        <v>7</v>
      </c>
      <c r="H351" s="94">
        <v>0</v>
      </c>
      <c r="I351" s="94">
        <v>0</v>
      </c>
      <c r="J351" s="94">
        <v>7.4</v>
      </c>
      <c r="K351" s="94">
        <v>0</v>
      </c>
      <c r="L351" s="94">
        <v>7</v>
      </c>
      <c r="M351" s="94">
        <v>7</v>
      </c>
      <c r="N351" s="94">
        <v>7.4</v>
      </c>
      <c r="O351" s="94">
        <v>28.799999999999997</v>
      </c>
    </row>
    <row r="352" spans="1:18" x14ac:dyDescent="0.2">
      <c r="B352" s="85" t="s">
        <v>352</v>
      </c>
      <c r="C352" s="86" t="s">
        <v>522</v>
      </c>
      <c r="D352" s="85" t="s">
        <v>355</v>
      </c>
      <c r="E352" s="85">
        <v>1</v>
      </c>
      <c r="G352" s="88">
        <v>6</v>
      </c>
      <c r="J352" s="89">
        <v>32</v>
      </c>
      <c r="K352" s="96">
        <v>29.5</v>
      </c>
      <c r="L352" s="89">
        <v>45</v>
      </c>
      <c r="M352" s="89">
        <v>36</v>
      </c>
      <c r="N352" s="89">
        <v>49</v>
      </c>
      <c r="Q352" s="85" t="s">
        <v>898</v>
      </c>
      <c r="R352" s="85">
        <v>1</v>
      </c>
    </row>
    <row r="353" spans="1:18" x14ac:dyDescent="0.2">
      <c r="B353" s="85" t="s">
        <v>352</v>
      </c>
      <c r="C353" s="86" t="s">
        <v>505</v>
      </c>
      <c r="D353" s="85" t="s">
        <v>269</v>
      </c>
      <c r="E353" s="85">
        <v>1</v>
      </c>
      <c r="G353" s="88">
        <v>6</v>
      </c>
      <c r="J353" s="89"/>
      <c r="K353" s="96"/>
      <c r="L353" s="89"/>
      <c r="M353" s="89"/>
      <c r="N353" s="89"/>
      <c r="Q353" s="85" t="s">
        <v>1063</v>
      </c>
      <c r="R353" s="85">
        <v>1</v>
      </c>
    </row>
    <row r="354" spans="1:18" x14ac:dyDescent="0.2">
      <c r="B354" s="85" t="s">
        <v>352</v>
      </c>
      <c r="C354" s="86" t="s">
        <v>634</v>
      </c>
      <c r="D354" s="85" t="s">
        <v>316</v>
      </c>
      <c r="E354" s="85">
        <v>1</v>
      </c>
      <c r="G354" s="88">
        <v>6</v>
      </c>
      <c r="J354" s="89"/>
      <c r="K354" s="96"/>
      <c r="L354" s="89"/>
      <c r="M354" s="89"/>
      <c r="N354" s="89"/>
      <c r="Q354" s="85" t="s">
        <v>599</v>
      </c>
      <c r="R354" s="85">
        <v>1</v>
      </c>
    </row>
    <row r="355" spans="1:18" s="88" customFormat="1" x14ac:dyDescent="0.2">
      <c r="A355" s="88">
        <v>6</v>
      </c>
      <c r="C355" s="93" t="s">
        <v>135</v>
      </c>
      <c r="F355" s="88">
        <v>14</v>
      </c>
      <c r="H355" s="94">
        <v>0</v>
      </c>
      <c r="I355" s="94">
        <v>0</v>
      </c>
      <c r="J355" s="94">
        <v>6.6</v>
      </c>
      <c r="K355" s="94">
        <v>6.5</v>
      </c>
      <c r="L355" s="94">
        <v>6.6</v>
      </c>
      <c r="M355" s="94">
        <v>0</v>
      </c>
      <c r="N355" s="94">
        <v>7.4</v>
      </c>
      <c r="O355" s="94">
        <v>27.1</v>
      </c>
    </row>
    <row r="356" spans="1:18" x14ac:dyDescent="0.2">
      <c r="B356" s="85" t="s">
        <v>900</v>
      </c>
      <c r="C356" s="86" t="s">
        <v>661</v>
      </c>
      <c r="D356" s="85" t="s">
        <v>275</v>
      </c>
      <c r="E356" s="85">
        <v>2</v>
      </c>
      <c r="G356" s="88">
        <v>6</v>
      </c>
      <c r="J356" s="89">
        <v>28</v>
      </c>
      <c r="K356" s="96">
        <v>34</v>
      </c>
      <c r="L356" s="89">
        <v>41</v>
      </c>
      <c r="M356" s="89">
        <v>33</v>
      </c>
      <c r="N356" s="89">
        <v>49</v>
      </c>
      <c r="Q356" s="85" t="s">
        <v>901</v>
      </c>
      <c r="R356" s="85">
        <v>1</v>
      </c>
    </row>
    <row r="357" spans="1:18" x14ac:dyDescent="0.2">
      <c r="B357" s="85" t="s">
        <v>900</v>
      </c>
      <c r="C357" s="86" t="s">
        <v>658</v>
      </c>
      <c r="D357" s="85" t="s">
        <v>260</v>
      </c>
      <c r="E357" s="85">
        <v>2</v>
      </c>
      <c r="G357" s="88">
        <v>6</v>
      </c>
      <c r="J357" s="89"/>
      <c r="K357" s="96"/>
      <c r="L357" s="89"/>
      <c r="M357" s="89"/>
      <c r="N357" s="89"/>
      <c r="Q357" s="85" t="s">
        <v>902</v>
      </c>
      <c r="R357" s="85">
        <v>1</v>
      </c>
    </row>
    <row r="358" spans="1:18" x14ac:dyDescent="0.2">
      <c r="B358" s="85" t="s">
        <v>900</v>
      </c>
      <c r="C358" s="86" t="s">
        <v>1122</v>
      </c>
      <c r="D358" s="85" t="s">
        <v>316</v>
      </c>
      <c r="E358" s="85">
        <v>2</v>
      </c>
      <c r="G358" s="88">
        <v>6</v>
      </c>
      <c r="J358" s="89"/>
      <c r="K358" s="96"/>
      <c r="L358" s="89"/>
      <c r="M358" s="89"/>
      <c r="N358" s="89"/>
      <c r="Q358" s="85" t="s">
        <v>1236</v>
      </c>
      <c r="R358" s="85">
        <v>1</v>
      </c>
    </row>
    <row r="359" spans="1:18" s="88" customFormat="1" x14ac:dyDescent="0.2">
      <c r="A359" s="88">
        <v>7</v>
      </c>
      <c r="C359" s="93" t="s">
        <v>134</v>
      </c>
      <c r="F359" s="88">
        <v>2</v>
      </c>
      <c r="H359" s="94">
        <v>0</v>
      </c>
      <c r="I359" s="94">
        <v>6.3</v>
      </c>
      <c r="J359" s="94">
        <v>6.8</v>
      </c>
      <c r="K359" s="94">
        <v>0</v>
      </c>
      <c r="L359" s="94">
        <v>7.1</v>
      </c>
      <c r="M359" s="94">
        <v>0</v>
      </c>
      <c r="N359" s="94">
        <v>6.8</v>
      </c>
      <c r="O359" s="94">
        <v>27</v>
      </c>
    </row>
    <row r="360" spans="1:18" s="88" customFormat="1" x14ac:dyDescent="0.2">
      <c r="B360" s="85" t="s">
        <v>740</v>
      </c>
      <c r="C360" s="86" t="s">
        <v>1110</v>
      </c>
      <c r="D360" s="85" t="s">
        <v>362</v>
      </c>
      <c r="E360" s="85">
        <v>1</v>
      </c>
      <c r="F360" s="85"/>
      <c r="G360" s="88">
        <v>6</v>
      </c>
      <c r="H360" s="89">
        <v>1200</v>
      </c>
      <c r="I360" s="90">
        <v>8.1300000000000008</v>
      </c>
      <c r="J360" s="89">
        <v>29</v>
      </c>
      <c r="K360" s="96">
        <v>28.5</v>
      </c>
      <c r="L360" s="89">
        <v>46</v>
      </c>
      <c r="M360" s="89">
        <v>29</v>
      </c>
      <c r="N360" s="89">
        <v>43</v>
      </c>
      <c r="O360" s="85"/>
      <c r="P360" s="85"/>
      <c r="Q360" s="85" t="s">
        <v>1204</v>
      </c>
      <c r="R360" s="85">
        <v>1</v>
      </c>
    </row>
    <row r="361" spans="1:18" s="88" customFormat="1" x14ac:dyDescent="0.2">
      <c r="B361" s="85" t="s">
        <v>740</v>
      </c>
      <c r="C361" s="86" t="s">
        <v>1111</v>
      </c>
      <c r="D361" s="85" t="s">
        <v>362</v>
      </c>
      <c r="E361" s="85">
        <v>1</v>
      </c>
      <c r="F361" s="85"/>
      <c r="G361" s="88">
        <v>6</v>
      </c>
      <c r="H361" s="89">
        <v>1300</v>
      </c>
      <c r="I361" s="90">
        <v>7.57</v>
      </c>
      <c r="J361" s="89"/>
      <c r="K361" s="96"/>
      <c r="L361" s="89"/>
      <c r="M361" s="89"/>
      <c r="N361" s="89"/>
      <c r="O361" s="85"/>
      <c r="P361" s="85"/>
      <c r="Q361" s="85" t="s">
        <v>1205</v>
      </c>
      <c r="R361" s="85">
        <v>1</v>
      </c>
    </row>
    <row r="362" spans="1:18" s="88" customFormat="1" x14ac:dyDescent="0.2">
      <c r="B362" s="85" t="s">
        <v>740</v>
      </c>
      <c r="C362" s="86" t="s">
        <v>1112</v>
      </c>
      <c r="D362" s="85" t="s">
        <v>362</v>
      </c>
      <c r="E362" s="85">
        <v>1</v>
      </c>
      <c r="F362" s="85"/>
      <c r="G362" s="88">
        <v>6</v>
      </c>
      <c r="H362" s="89">
        <v>1000</v>
      </c>
      <c r="I362" s="90">
        <v>7.7</v>
      </c>
      <c r="J362" s="89"/>
      <c r="K362" s="96"/>
      <c r="L362" s="89"/>
      <c r="M362" s="89"/>
      <c r="N362" s="89"/>
      <c r="O362" s="85"/>
      <c r="P362" s="85"/>
      <c r="Q362" s="85" t="s">
        <v>1206</v>
      </c>
      <c r="R362" s="85">
        <v>1</v>
      </c>
    </row>
    <row r="363" spans="1:18" s="88" customFormat="1" x14ac:dyDescent="0.2">
      <c r="A363" s="88">
        <v>8</v>
      </c>
      <c r="C363" s="93" t="s">
        <v>1340</v>
      </c>
      <c r="F363" s="88">
        <v>41</v>
      </c>
      <c r="H363" s="94">
        <v>0</v>
      </c>
      <c r="I363" s="94">
        <v>0</v>
      </c>
      <c r="J363" s="94">
        <v>6.6</v>
      </c>
      <c r="K363" s="94">
        <v>0</v>
      </c>
      <c r="L363" s="94">
        <v>6.3</v>
      </c>
      <c r="M363" s="94">
        <v>5.8</v>
      </c>
      <c r="N363" s="94">
        <v>8.1</v>
      </c>
      <c r="O363" s="94">
        <v>26.799999999999997</v>
      </c>
    </row>
    <row r="364" spans="1:18" x14ac:dyDescent="0.2">
      <c r="B364" s="85" t="s">
        <v>538</v>
      </c>
      <c r="C364" s="86" t="s">
        <v>637</v>
      </c>
      <c r="D364" s="85" t="s">
        <v>258</v>
      </c>
      <c r="E364" s="85">
        <v>1</v>
      </c>
      <c r="G364" s="88">
        <v>6</v>
      </c>
      <c r="J364" s="89">
        <v>28</v>
      </c>
      <c r="K364" s="96">
        <v>26</v>
      </c>
      <c r="L364" s="89">
        <v>38</v>
      </c>
      <c r="M364" s="89">
        <v>30</v>
      </c>
      <c r="N364" s="89">
        <v>56</v>
      </c>
      <c r="Q364" s="85" t="s">
        <v>1157</v>
      </c>
      <c r="R364" s="85">
        <v>1</v>
      </c>
    </row>
    <row r="365" spans="1:18" x14ac:dyDescent="0.2">
      <c r="B365" s="85" t="s">
        <v>538</v>
      </c>
      <c r="C365" s="86" t="s">
        <v>642</v>
      </c>
      <c r="D365" s="85" t="s">
        <v>275</v>
      </c>
      <c r="E365" s="85">
        <v>1</v>
      </c>
      <c r="G365" s="88">
        <v>6</v>
      </c>
      <c r="J365" s="89"/>
      <c r="K365" s="96"/>
      <c r="L365" s="89"/>
      <c r="M365" s="89"/>
      <c r="N365" s="89"/>
      <c r="Q365" s="85" t="s">
        <v>543</v>
      </c>
      <c r="R365" s="85">
        <v>1</v>
      </c>
    </row>
    <row r="366" spans="1:18" x14ac:dyDescent="0.2">
      <c r="B366" s="85" t="s">
        <v>538</v>
      </c>
      <c r="C366" s="86" t="s">
        <v>458</v>
      </c>
      <c r="D366" s="85" t="s">
        <v>375</v>
      </c>
      <c r="E366" s="85">
        <v>1</v>
      </c>
      <c r="G366" s="88">
        <v>6</v>
      </c>
      <c r="J366" s="89"/>
      <c r="K366" s="96"/>
      <c r="L366" s="89"/>
      <c r="M366" s="89"/>
      <c r="N366" s="89"/>
      <c r="Q366" s="85" t="s">
        <v>1078</v>
      </c>
      <c r="R366" s="85">
        <v>1</v>
      </c>
    </row>
    <row r="367" spans="1:18" s="88" customFormat="1" x14ac:dyDescent="0.2">
      <c r="A367" s="88">
        <v>9</v>
      </c>
      <c r="C367" s="93" t="s">
        <v>1341</v>
      </c>
      <c r="F367" s="88">
        <v>46</v>
      </c>
      <c r="H367" s="94">
        <v>0</v>
      </c>
      <c r="I367" s="94">
        <v>0</v>
      </c>
      <c r="J367" s="94">
        <v>7.2</v>
      </c>
      <c r="K367" s="94">
        <v>5.9</v>
      </c>
      <c r="L367" s="94">
        <v>6.5</v>
      </c>
      <c r="M367" s="94">
        <v>0</v>
      </c>
      <c r="N367" s="94">
        <v>7</v>
      </c>
      <c r="O367" s="94">
        <v>26.6</v>
      </c>
    </row>
    <row r="368" spans="1:18" x14ac:dyDescent="0.2">
      <c r="B368" s="85" t="s">
        <v>853</v>
      </c>
      <c r="C368" s="86" t="s">
        <v>522</v>
      </c>
      <c r="D368" s="85" t="s">
        <v>308</v>
      </c>
      <c r="E368" s="85">
        <v>2</v>
      </c>
      <c r="G368" s="88">
        <v>6</v>
      </c>
      <c r="J368" s="89">
        <v>31</v>
      </c>
      <c r="K368" s="96">
        <v>31</v>
      </c>
      <c r="L368" s="89">
        <v>40</v>
      </c>
      <c r="M368" s="89">
        <v>30</v>
      </c>
      <c r="N368" s="89">
        <v>45</v>
      </c>
      <c r="Q368" s="85" t="s">
        <v>595</v>
      </c>
      <c r="R368" s="85">
        <v>1</v>
      </c>
    </row>
    <row r="369" spans="1:18" x14ac:dyDescent="0.2">
      <c r="B369" s="85" t="s">
        <v>853</v>
      </c>
      <c r="C369" s="86" t="s">
        <v>518</v>
      </c>
      <c r="D369" s="85" t="s">
        <v>347</v>
      </c>
      <c r="E369" s="85">
        <v>2</v>
      </c>
      <c r="G369" s="88">
        <v>6</v>
      </c>
      <c r="J369" s="89"/>
      <c r="K369" s="96"/>
      <c r="L369" s="89"/>
      <c r="M369" s="89"/>
      <c r="N369" s="89"/>
      <c r="Q369" s="85" t="s">
        <v>1192</v>
      </c>
      <c r="R369" s="85">
        <v>1</v>
      </c>
    </row>
    <row r="370" spans="1:18" x14ac:dyDescent="0.2">
      <c r="B370" s="85" t="s">
        <v>853</v>
      </c>
      <c r="C370" s="86" t="s">
        <v>804</v>
      </c>
      <c r="D370" s="85" t="s">
        <v>805</v>
      </c>
      <c r="E370" s="85">
        <v>2</v>
      </c>
      <c r="G370" s="88">
        <v>6</v>
      </c>
      <c r="J370" s="89"/>
      <c r="K370" s="96"/>
      <c r="L370" s="89"/>
      <c r="M370" s="89"/>
      <c r="N370" s="89"/>
      <c r="Q370" s="85" t="s">
        <v>1068</v>
      </c>
      <c r="R370" s="85">
        <v>1</v>
      </c>
    </row>
    <row r="371" spans="1:18" s="88" customFormat="1" x14ac:dyDescent="0.2">
      <c r="A371" s="88">
        <v>10</v>
      </c>
      <c r="C371" s="93" t="s">
        <v>1339</v>
      </c>
      <c r="F371" s="88">
        <v>34</v>
      </c>
      <c r="H371" s="94">
        <v>0</v>
      </c>
      <c r="I371" s="94">
        <v>0</v>
      </c>
      <c r="J371" s="94">
        <v>6.8</v>
      </c>
      <c r="K371" s="94">
        <v>0</v>
      </c>
      <c r="L371" s="94">
        <v>6.6</v>
      </c>
      <c r="M371" s="94">
        <v>5.6</v>
      </c>
      <c r="N371" s="94">
        <v>7.2</v>
      </c>
      <c r="O371" s="94">
        <v>26.2</v>
      </c>
    </row>
    <row r="372" spans="1:18" x14ac:dyDescent="0.2">
      <c r="B372" s="85" t="s">
        <v>1027</v>
      </c>
      <c r="C372" s="86" t="s">
        <v>1029</v>
      </c>
      <c r="D372" s="85" t="s">
        <v>294</v>
      </c>
      <c r="E372" s="85">
        <v>3</v>
      </c>
      <c r="G372" s="88">
        <v>6</v>
      </c>
      <c r="H372" s="89">
        <v>1000</v>
      </c>
      <c r="I372" s="90">
        <v>5.66</v>
      </c>
      <c r="J372" s="89">
        <v>29</v>
      </c>
      <c r="K372" s="96">
        <v>24.5</v>
      </c>
      <c r="L372" s="89">
        <v>41</v>
      </c>
      <c r="M372" s="89">
        <v>29</v>
      </c>
      <c r="N372" s="89">
        <v>47</v>
      </c>
      <c r="Q372" s="85" t="s">
        <v>1051</v>
      </c>
      <c r="R372" s="85">
        <v>1</v>
      </c>
    </row>
    <row r="373" spans="1:18" x14ac:dyDescent="0.2">
      <c r="B373" s="85" t="s">
        <v>1027</v>
      </c>
      <c r="C373" s="86" t="s">
        <v>671</v>
      </c>
      <c r="D373" s="85" t="s">
        <v>1039</v>
      </c>
      <c r="E373" s="85">
        <v>3</v>
      </c>
      <c r="G373" s="88">
        <v>6</v>
      </c>
      <c r="H373" s="89">
        <v>1200</v>
      </c>
      <c r="I373" s="90">
        <v>6.85</v>
      </c>
      <c r="J373" s="89"/>
      <c r="K373" s="96"/>
      <c r="L373" s="89"/>
      <c r="M373" s="89"/>
      <c r="N373" s="89"/>
      <c r="Q373" s="85" t="s">
        <v>1269</v>
      </c>
      <c r="R373" s="85">
        <v>1</v>
      </c>
    </row>
    <row r="374" spans="1:18" x14ac:dyDescent="0.2">
      <c r="B374" s="85" t="s">
        <v>1027</v>
      </c>
      <c r="C374" s="86" t="s">
        <v>1030</v>
      </c>
      <c r="D374" s="85" t="s">
        <v>273</v>
      </c>
      <c r="E374" s="85">
        <v>3</v>
      </c>
      <c r="G374" s="88">
        <v>6</v>
      </c>
      <c r="H374" s="89">
        <v>1100</v>
      </c>
      <c r="I374" s="90">
        <v>7.54</v>
      </c>
      <c r="J374" s="89"/>
      <c r="K374" s="96"/>
      <c r="L374" s="89"/>
      <c r="M374" s="89"/>
      <c r="N374" s="89"/>
      <c r="Q374" s="85" t="s">
        <v>1052</v>
      </c>
      <c r="R374" s="85">
        <v>1</v>
      </c>
    </row>
    <row r="375" spans="1:18" s="88" customFormat="1" x14ac:dyDescent="0.2">
      <c r="A375" s="88">
        <v>11</v>
      </c>
      <c r="C375" s="93" t="s">
        <v>1342</v>
      </c>
      <c r="F375" s="88">
        <v>47</v>
      </c>
      <c r="H375" s="94">
        <v>0</v>
      </c>
      <c r="I375" s="94">
        <v>0</v>
      </c>
      <c r="J375" s="94">
        <v>6.4</v>
      </c>
      <c r="K375" s="94">
        <v>6.5</v>
      </c>
      <c r="L375" s="94">
        <v>6.5</v>
      </c>
      <c r="M375" s="94">
        <v>0</v>
      </c>
      <c r="N375" s="94">
        <v>6.8</v>
      </c>
      <c r="O375" s="94">
        <v>26.2</v>
      </c>
    </row>
    <row r="376" spans="1:18" x14ac:dyDescent="0.2">
      <c r="B376" s="85" t="s">
        <v>853</v>
      </c>
      <c r="C376" s="86" t="s">
        <v>205</v>
      </c>
      <c r="D376" s="85" t="s">
        <v>258</v>
      </c>
      <c r="E376" s="85">
        <v>3</v>
      </c>
      <c r="G376" s="88">
        <v>6</v>
      </c>
      <c r="J376" s="89">
        <v>27</v>
      </c>
      <c r="K376" s="96">
        <v>34</v>
      </c>
      <c r="L376" s="89">
        <v>40</v>
      </c>
      <c r="M376" s="89">
        <v>32</v>
      </c>
      <c r="N376" s="89">
        <v>43</v>
      </c>
      <c r="Q376" s="85" t="s">
        <v>1193</v>
      </c>
      <c r="R376" s="85">
        <v>1</v>
      </c>
    </row>
    <row r="377" spans="1:18" x14ac:dyDescent="0.2">
      <c r="B377" s="85" t="s">
        <v>853</v>
      </c>
      <c r="C377" s="86" t="s">
        <v>1019</v>
      </c>
      <c r="D377" s="85" t="s">
        <v>274</v>
      </c>
      <c r="E377" s="85">
        <v>3</v>
      </c>
      <c r="G377" s="88">
        <v>6</v>
      </c>
      <c r="J377" s="89"/>
      <c r="K377" s="96"/>
      <c r="L377" s="89"/>
      <c r="M377" s="89"/>
      <c r="N377" s="89"/>
      <c r="Q377" s="85" t="s">
        <v>1067</v>
      </c>
      <c r="R377" s="85">
        <v>1</v>
      </c>
    </row>
    <row r="378" spans="1:18" x14ac:dyDescent="0.2">
      <c r="B378" s="85" t="s">
        <v>853</v>
      </c>
      <c r="C378" s="86" t="s">
        <v>532</v>
      </c>
      <c r="D378" s="85" t="s">
        <v>282</v>
      </c>
      <c r="E378" s="85">
        <v>3</v>
      </c>
      <c r="G378" s="88">
        <v>6</v>
      </c>
      <c r="J378" s="89"/>
      <c r="K378" s="96"/>
      <c r="L378" s="89"/>
      <c r="M378" s="89"/>
      <c r="N378" s="89"/>
      <c r="Q378" s="85" t="s">
        <v>1194</v>
      </c>
      <c r="R378" s="85">
        <v>1</v>
      </c>
    </row>
    <row r="379" spans="1:18" s="88" customFormat="1" x14ac:dyDescent="0.2">
      <c r="A379" s="88">
        <v>12</v>
      </c>
      <c r="C379" s="93" t="s">
        <v>38</v>
      </c>
      <c r="F379" s="88">
        <v>69</v>
      </c>
      <c r="H379" s="94">
        <v>0</v>
      </c>
      <c r="I379" s="94">
        <v>0</v>
      </c>
      <c r="J379" s="94">
        <v>0</v>
      </c>
      <c r="K379" s="94">
        <v>5.9</v>
      </c>
      <c r="L379" s="94">
        <v>6.7</v>
      </c>
      <c r="M379" s="94">
        <v>6.2</v>
      </c>
      <c r="N379" s="94">
        <v>7.3</v>
      </c>
      <c r="O379" s="94">
        <v>26.1</v>
      </c>
    </row>
    <row r="380" spans="1:18" x14ac:dyDescent="0.2">
      <c r="B380" s="85" t="s">
        <v>364</v>
      </c>
      <c r="C380" s="86" t="s">
        <v>1132</v>
      </c>
      <c r="D380" s="85" t="s">
        <v>330</v>
      </c>
      <c r="E380" s="85">
        <v>3</v>
      </c>
      <c r="G380" s="88">
        <v>6</v>
      </c>
      <c r="I380" s="90">
        <v>7.59</v>
      </c>
      <c r="J380" s="89">
        <v>20</v>
      </c>
      <c r="K380" s="96">
        <v>31</v>
      </c>
      <c r="L380" s="89">
        <v>42</v>
      </c>
      <c r="M380" s="89">
        <v>32</v>
      </c>
      <c r="N380" s="89">
        <v>48</v>
      </c>
      <c r="Q380" s="85" t="s">
        <v>1260</v>
      </c>
      <c r="R380" s="85">
        <v>1</v>
      </c>
    </row>
    <row r="381" spans="1:18" x14ac:dyDescent="0.2">
      <c r="B381" s="85" t="s">
        <v>364</v>
      </c>
      <c r="C381" s="86" t="s">
        <v>532</v>
      </c>
      <c r="D381" s="85" t="s">
        <v>258</v>
      </c>
      <c r="E381" s="85">
        <v>3</v>
      </c>
      <c r="G381" s="88">
        <v>6</v>
      </c>
      <c r="I381" s="90">
        <v>6.59</v>
      </c>
      <c r="J381" s="89"/>
      <c r="K381" s="96"/>
      <c r="L381" s="89"/>
      <c r="M381" s="89"/>
      <c r="N381" s="89"/>
      <c r="Q381" s="85" t="s">
        <v>617</v>
      </c>
      <c r="R381" s="85">
        <v>1</v>
      </c>
    </row>
    <row r="382" spans="1:18" x14ac:dyDescent="0.2">
      <c r="B382" s="85" t="s">
        <v>364</v>
      </c>
      <c r="C382" s="86" t="s">
        <v>678</v>
      </c>
      <c r="D382" s="85" t="s">
        <v>273</v>
      </c>
      <c r="E382" s="85">
        <v>3</v>
      </c>
      <c r="G382" s="88">
        <v>6</v>
      </c>
      <c r="I382" s="90">
        <v>6.2</v>
      </c>
      <c r="J382" s="89"/>
      <c r="K382" s="96"/>
      <c r="L382" s="89"/>
      <c r="M382" s="89"/>
      <c r="N382" s="89"/>
      <c r="Q382" s="85" t="s">
        <v>15</v>
      </c>
      <c r="R382" s="85">
        <v>1</v>
      </c>
    </row>
    <row r="383" spans="1:18" s="88" customFormat="1" x14ac:dyDescent="0.2">
      <c r="A383" s="88">
        <v>13</v>
      </c>
      <c r="C383" s="93" t="s">
        <v>725</v>
      </c>
      <c r="F383" s="88">
        <v>26</v>
      </c>
      <c r="H383" s="94">
        <v>0</v>
      </c>
      <c r="I383" s="94">
        <v>0</v>
      </c>
      <c r="J383" s="94">
        <v>6.2</v>
      </c>
      <c r="K383" s="94">
        <v>6.5</v>
      </c>
      <c r="L383" s="94">
        <v>0</v>
      </c>
      <c r="M383" s="94">
        <v>6.2</v>
      </c>
      <c r="N383" s="94">
        <v>6.5</v>
      </c>
      <c r="O383" s="94">
        <v>25.4</v>
      </c>
    </row>
    <row r="384" spans="1:18" x14ac:dyDescent="0.2">
      <c r="B384" s="85" t="s">
        <v>350</v>
      </c>
      <c r="C384" s="86" t="s">
        <v>568</v>
      </c>
      <c r="D384" s="85" t="s">
        <v>569</v>
      </c>
      <c r="E384" s="85">
        <v>1</v>
      </c>
      <c r="G384" s="88">
        <v>6</v>
      </c>
      <c r="I384" s="90">
        <v>5.65</v>
      </c>
      <c r="J384" s="89">
        <v>26</v>
      </c>
      <c r="K384" s="96">
        <v>34</v>
      </c>
      <c r="L384" s="89">
        <v>36</v>
      </c>
      <c r="M384" s="89">
        <v>32</v>
      </c>
      <c r="N384" s="89">
        <v>40</v>
      </c>
      <c r="Q384" s="85" t="s">
        <v>596</v>
      </c>
      <c r="R384" s="85">
        <v>1</v>
      </c>
    </row>
    <row r="385" spans="1:18" x14ac:dyDescent="0.2">
      <c r="B385" s="85" t="s">
        <v>350</v>
      </c>
      <c r="C385" s="86" t="s">
        <v>994</v>
      </c>
      <c r="D385" s="85" t="s">
        <v>351</v>
      </c>
      <c r="E385" s="85">
        <v>1</v>
      </c>
      <c r="G385" s="88">
        <v>6</v>
      </c>
      <c r="I385" s="90">
        <v>6.72</v>
      </c>
      <c r="J385" s="89"/>
      <c r="K385" s="96"/>
      <c r="L385" s="89"/>
      <c r="M385" s="89"/>
      <c r="N385" s="89"/>
      <c r="Q385" s="85" t="s">
        <v>995</v>
      </c>
      <c r="R385" s="85">
        <v>1</v>
      </c>
    </row>
    <row r="386" spans="1:18" x14ac:dyDescent="0.2">
      <c r="B386" s="85" t="s">
        <v>350</v>
      </c>
      <c r="C386" s="86" t="s">
        <v>468</v>
      </c>
      <c r="D386" s="85" t="s">
        <v>1039</v>
      </c>
      <c r="E386" s="85">
        <v>1</v>
      </c>
      <c r="G386" s="88">
        <v>6</v>
      </c>
      <c r="I386" s="90">
        <v>7.36</v>
      </c>
      <c r="J386" s="89"/>
      <c r="K386" s="96"/>
      <c r="L386" s="89"/>
      <c r="M386" s="89"/>
      <c r="N386" s="89"/>
      <c r="Q386" s="85" t="s">
        <v>1064</v>
      </c>
      <c r="R386" s="85">
        <v>1</v>
      </c>
    </row>
    <row r="387" spans="1:18" s="88" customFormat="1" x14ac:dyDescent="0.2">
      <c r="A387" s="88">
        <v>14</v>
      </c>
      <c r="C387" s="93" t="s">
        <v>70</v>
      </c>
      <c r="F387" s="88">
        <v>70</v>
      </c>
      <c r="H387" s="94">
        <v>0</v>
      </c>
      <c r="I387" s="94">
        <v>0</v>
      </c>
      <c r="J387" s="94">
        <v>6.4</v>
      </c>
      <c r="K387" s="94">
        <v>0</v>
      </c>
      <c r="L387" s="94">
        <v>6.1</v>
      </c>
      <c r="M387" s="94">
        <v>5.6</v>
      </c>
      <c r="N387" s="94">
        <v>7</v>
      </c>
      <c r="O387" s="94">
        <v>25.1</v>
      </c>
    </row>
    <row r="388" spans="1:18" x14ac:dyDescent="0.2">
      <c r="B388" s="85" t="s">
        <v>364</v>
      </c>
      <c r="C388" s="86" t="s">
        <v>473</v>
      </c>
      <c r="D388" s="85" t="s">
        <v>307</v>
      </c>
      <c r="E388" s="85">
        <v>4</v>
      </c>
      <c r="G388" s="88">
        <v>6</v>
      </c>
      <c r="I388" s="90">
        <v>5.0999999999999996</v>
      </c>
      <c r="J388" s="89">
        <v>27</v>
      </c>
      <c r="K388" s="96">
        <v>19</v>
      </c>
      <c r="L388" s="89">
        <v>36</v>
      </c>
      <c r="M388" s="89">
        <v>29</v>
      </c>
      <c r="N388" s="89">
        <v>45</v>
      </c>
      <c r="Q388" s="85" t="s">
        <v>6</v>
      </c>
      <c r="R388" s="85">
        <v>1</v>
      </c>
    </row>
    <row r="389" spans="1:18" x14ac:dyDescent="0.2">
      <c r="B389" s="85" t="s">
        <v>364</v>
      </c>
      <c r="C389" s="86" t="s">
        <v>402</v>
      </c>
      <c r="D389" s="85" t="s">
        <v>273</v>
      </c>
      <c r="E389" s="85">
        <v>4</v>
      </c>
      <c r="G389" s="88">
        <v>6</v>
      </c>
      <c r="I389" s="90">
        <v>5.15</v>
      </c>
      <c r="J389" s="89"/>
      <c r="K389" s="96"/>
      <c r="L389" s="89"/>
      <c r="M389" s="89"/>
      <c r="N389" s="89"/>
      <c r="Q389" s="85" t="s">
        <v>1261</v>
      </c>
      <c r="R389" s="85">
        <v>1</v>
      </c>
    </row>
    <row r="390" spans="1:18" x14ac:dyDescent="0.2">
      <c r="B390" s="85" t="s">
        <v>364</v>
      </c>
      <c r="C390" s="86" t="s">
        <v>648</v>
      </c>
      <c r="D390" s="85" t="s">
        <v>282</v>
      </c>
      <c r="E390" s="85">
        <v>4</v>
      </c>
      <c r="G390" s="88">
        <v>6</v>
      </c>
      <c r="I390" s="90">
        <v>7.16</v>
      </c>
      <c r="J390" s="89"/>
      <c r="K390" s="96"/>
      <c r="L390" s="89"/>
      <c r="M390" s="89"/>
      <c r="N390" s="89"/>
      <c r="Q390" s="85" t="s">
        <v>7</v>
      </c>
      <c r="R390" s="85">
        <v>1</v>
      </c>
    </row>
    <row r="391" spans="1:18" s="88" customFormat="1" x14ac:dyDescent="0.2">
      <c r="A391" s="88">
        <v>15</v>
      </c>
      <c r="C391" s="93" t="s">
        <v>28</v>
      </c>
      <c r="F391" s="88">
        <v>68</v>
      </c>
      <c r="H391" s="94">
        <v>0</v>
      </c>
      <c r="I391" s="94">
        <v>0</v>
      </c>
      <c r="J391" s="94">
        <v>0</v>
      </c>
      <c r="K391" s="94">
        <v>3.5</v>
      </c>
      <c r="L391" s="94">
        <v>6.3</v>
      </c>
      <c r="M391" s="94">
        <v>5</v>
      </c>
      <c r="N391" s="94">
        <v>7.1</v>
      </c>
      <c r="O391" s="94">
        <v>21.9</v>
      </c>
    </row>
    <row r="392" spans="1:18" x14ac:dyDescent="0.2">
      <c r="B392" s="85" t="s">
        <v>364</v>
      </c>
      <c r="C392" s="86" t="s">
        <v>459</v>
      </c>
      <c r="D392" s="85" t="s">
        <v>294</v>
      </c>
      <c r="E392" s="85">
        <v>2</v>
      </c>
      <c r="G392" s="88">
        <v>6</v>
      </c>
      <c r="J392" s="89">
        <v>11</v>
      </c>
      <c r="K392" s="96">
        <v>19</v>
      </c>
      <c r="L392" s="89">
        <v>38</v>
      </c>
      <c r="M392" s="89">
        <v>26</v>
      </c>
      <c r="N392" s="89">
        <v>46</v>
      </c>
      <c r="Q392" s="85" t="s">
        <v>616</v>
      </c>
      <c r="R392" s="85">
        <v>1</v>
      </c>
    </row>
    <row r="393" spans="1:18" x14ac:dyDescent="0.2">
      <c r="B393" s="85" t="s">
        <v>364</v>
      </c>
      <c r="C393" s="86" t="s">
        <v>402</v>
      </c>
      <c r="D393" s="85" t="s">
        <v>273</v>
      </c>
      <c r="E393" s="85">
        <v>2</v>
      </c>
      <c r="G393" s="88">
        <v>6</v>
      </c>
      <c r="J393" s="89"/>
      <c r="K393" s="96"/>
      <c r="L393" s="89"/>
      <c r="M393" s="89"/>
      <c r="N393" s="89"/>
      <c r="Q393" s="85" t="s">
        <v>14</v>
      </c>
      <c r="R393" s="85">
        <v>1</v>
      </c>
    </row>
    <row r="394" spans="1:18" x14ac:dyDescent="0.2">
      <c r="B394" s="85" t="s">
        <v>364</v>
      </c>
      <c r="C394" s="86" t="s">
        <v>416</v>
      </c>
      <c r="D394" s="85" t="s">
        <v>324</v>
      </c>
      <c r="E394" s="85">
        <v>2</v>
      </c>
      <c r="G394" s="88">
        <v>6</v>
      </c>
      <c r="J394" s="89"/>
      <c r="K394" s="96"/>
      <c r="L394" s="89"/>
      <c r="M394" s="89"/>
      <c r="N394" s="89"/>
      <c r="Q394" s="85" t="s">
        <v>16</v>
      </c>
      <c r="R394" s="85">
        <v>1</v>
      </c>
    </row>
    <row r="395" spans="1:18" s="88" customFormat="1" hidden="1" x14ac:dyDescent="0.2">
      <c r="A395" s="88">
        <v>16</v>
      </c>
      <c r="C395" s="93" t="s">
        <v>154</v>
      </c>
      <c r="F395" s="88">
        <v>88</v>
      </c>
      <c r="H395" s="94">
        <v>0</v>
      </c>
      <c r="I395" s="94">
        <v>0</v>
      </c>
      <c r="J395" s="94">
        <v>0</v>
      </c>
      <c r="K395" s="94">
        <v>0</v>
      </c>
      <c r="L395" s="94">
        <v>0</v>
      </c>
      <c r="M395" s="94">
        <v>0</v>
      </c>
      <c r="N395" s="94">
        <v>0</v>
      </c>
      <c r="O395" s="94">
        <v>0</v>
      </c>
    </row>
    <row r="396" spans="1:18" hidden="1" x14ac:dyDescent="0.2">
      <c r="B396" s="85" t="s">
        <v>750</v>
      </c>
      <c r="C396" s="86" t="s">
        <v>418</v>
      </c>
      <c r="D396" s="85" t="s">
        <v>273</v>
      </c>
      <c r="E396" s="85">
        <v>7</v>
      </c>
      <c r="G396" s="88">
        <v>6</v>
      </c>
      <c r="J396" s="89"/>
      <c r="K396" s="96"/>
      <c r="L396" s="89"/>
      <c r="M396" s="89"/>
      <c r="N396" s="89"/>
      <c r="Q396" s="85" t="s">
        <v>1258</v>
      </c>
      <c r="R396" s="85">
        <v>1</v>
      </c>
    </row>
    <row r="397" spans="1:18" hidden="1" x14ac:dyDescent="0.2">
      <c r="B397" s="85" t="s">
        <v>750</v>
      </c>
      <c r="C397" s="86" t="s">
        <v>418</v>
      </c>
      <c r="D397" s="85" t="s">
        <v>274</v>
      </c>
      <c r="E397" s="85">
        <v>7</v>
      </c>
      <c r="G397" s="88">
        <v>6</v>
      </c>
      <c r="J397" s="89"/>
      <c r="K397" s="96"/>
      <c r="L397" s="89"/>
      <c r="M397" s="89"/>
      <c r="N397" s="89"/>
      <c r="Q397" s="85" t="s">
        <v>612</v>
      </c>
      <c r="R397" s="85">
        <v>1</v>
      </c>
    </row>
    <row r="398" spans="1:18" hidden="1" x14ac:dyDescent="0.2">
      <c r="B398" s="85" t="s">
        <v>750</v>
      </c>
      <c r="C398" s="86" t="s">
        <v>496</v>
      </c>
      <c r="D398" s="85" t="s">
        <v>292</v>
      </c>
      <c r="E398" s="85">
        <v>7</v>
      </c>
      <c r="G398" s="88">
        <v>6</v>
      </c>
      <c r="J398" s="89"/>
      <c r="K398" s="96"/>
      <c r="L398" s="89"/>
      <c r="M398" s="89"/>
      <c r="N398" s="89"/>
      <c r="Q398" s="85" t="s">
        <v>1259</v>
      </c>
      <c r="R398" s="85">
        <v>1</v>
      </c>
    </row>
    <row r="399" spans="1:18" s="88" customFormat="1" hidden="1" x14ac:dyDescent="0.2">
      <c r="A399" s="88">
        <v>16</v>
      </c>
      <c r="C399" s="93" t="s">
        <v>1343</v>
      </c>
      <c r="F399" s="88">
        <v>110</v>
      </c>
      <c r="H399" s="94">
        <v>0</v>
      </c>
      <c r="I399" s="94">
        <v>0</v>
      </c>
      <c r="J399" s="94">
        <v>0</v>
      </c>
      <c r="K399" s="94">
        <v>0</v>
      </c>
      <c r="L399" s="94">
        <v>0</v>
      </c>
      <c r="M399" s="94">
        <v>0</v>
      </c>
      <c r="N399" s="94">
        <v>0</v>
      </c>
      <c r="O399" s="94">
        <v>0</v>
      </c>
    </row>
    <row r="400" spans="1:18" hidden="1" x14ac:dyDescent="0.2">
      <c r="B400" s="85" t="s">
        <v>315</v>
      </c>
      <c r="C400" s="86" t="s">
        <v>442</v>
      </c>
      <c r="D400" s="85" t="s">
        <v>772</v>
      </c>
      <c r="E400" s="85">
        <v>10</v>
      </c>
      <c r="G400" s="88">
        <v>6</v>
      </c>
      <c r="J400" s="89"/>
      <c r="K400" s="96"/>
      <c r="L400" s="89"/>
      <c r="M400" s="89"/>
      <c r="N400" s="89"/>
      <c r="Q400" s="85" t="s">
        <v>1180</v>
      </c>
      <c r="R400" s="85">
        <v>1</v>
      </c>
    </row>
    <row r="401" spans="2:18" hidden="1" x14ac:dyDescent="0.2">
      <c r="B401" s="85" t="s">
        <v>315</v>
      </c>
      <c r="C401" s="86" t="s">
        <v>1043</v>
      </c>
      <c r="D401" s="85" t="s">
        <v>271</v>
      </c>
      <c r="E401" s="85">
        <v>10</v>
      </c>
      <c r="G401" s="88">
        <v>6</v>
      </c>
      <c r="J401" s="89"/>
      <c r="K401" s="96"/>
      <c r="L401" s="89"/>
      <c r="M401" s="89"/>
      <c r="N401" s="89"/>
      <c r="Q401" s="85" t="s">
        <v>1072</v>
      </c>
      <c r="R401" s="85">
        <v>1</v>
      </c>
    </row>
    <row r="402" spans="2:18" hidden="1" x14ac:dyDescent="0.2">
      <c r="B402" s="85" t="s">
        <v>315</v>
      </c>
      <c r="C402" s="86" t="s">
        <v>212</v>
      </c>
      <c r="D402" s="85" t="s">
        <v>260</v>
      </c>
      <c r="E402" s="85">
        <v>10</v>
      </c>
      <c r="G402" s="88">
        <v>6</v>
      </c>
      <c r="J402" s="89"/>
      <c r="K402" s="96"/>
      <c r="L402" s="89"/>
      <c r="M402" s="89"/>
      <c r="N402" s="89"/>
      <c r="Q402" s="85" t="s">
        <v>1181</v>
      </c>
      <c r="R402" s="85">
        <v>1</v>
      </c>
    </row>
    <row r="403" spans="2:18" hidden="1" x14ac:dyDescent="0.2"/>
    <row r="404" spans="2:18" hidden="1" x14ac:dyDescent="0.2"/>
  </sheetData>
  <printOptions gridLines="1"/>
  <pageMargins left="0.39370078740157483" right="0.27559055118110237" top="0.62992125984251968" bottom="0.70866141732283472" header="0.27559055118110237" footer="0.31496062992125984"/>
  <pageSetup paperSize="9" scale="98" fitToHeight="0" orientation="portrait" r:id="rId1"/>
  <headerFooter alignWithMargins="0">
    <oddHeader>&amp;LMTT 2017 Luzern&amp;R2. Variante (-8)</oddHeader>
    <oddFooter>&amp;R&amp;P / &amp;N</oddFooter>
  </headerFooter>
  <rowBreaks count="2" manualBreakCount="2">
    <brk id="246" max="16383" man="1"/>
    <brk id="3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T166"/>
  <sheetViews>
    <sheetView workbookViewId="0"/>
  </sheetViews>
  <sheetFormatPr baseColWidth="10" defaultRowHeight="12.75" x14ac:dyDescent="0.2"/>
  <sheetData>
    <row r="1" spans="1:20" x14ac:dyDescent="0.2">
      <c r="A1" s="3" t="s">
        <v>390</v>
      </c>
      <c r="B1" s="73" t="s">
        <v>377</v>
      </c>
      <c r="C1" s="67" t="s">
        <v>249</v>
      </c>
      <c r="D1" s="74" t="s">
        <v>250</v>
      </c>
      <c r="E1" s="79" t="s">
        <v>251</v>
      </c>
      <c r="F1" s="74" t="s">
        <v>252</v>
      </c>
      <c r="G1" s="78" t="s">
        <v>808</v>
      </c>
      <c r="H1" s="78" t="s">
        <v>809</v>
      </c>
      <c r="I1" s="63" t="s">
        <v>395</v>
      </c>
      <c r="J1" t="s">
        <v>378</v>
      </c>
      <c r="K1" t="s">
        <v>1296</v>
      </c>
      <c r="L1" t="s">
        <v>1297</v>
      </c>
      <c r="M1" t="s">
        <v>1298</v>
      </c>
      <c r="N1" t="s">
        <v>1299</v>
      </c>
      <c r="O1" t="s">
        <v>1300</v>
      </c>
      <c r="P1" t="s">
        <v>1301</v>
      </c>
      <c r="Q1" t="s">
        <v>1302</v>
      </c>
      <c r="R1" s="63" t="s">
        <v>395</v>
      </c>
      <c r="S1" t="s">
        <v>1303</v>
      </c>
      <c r="T1" t="s">
        <v>1304</v>
      </c>
    </row>
    <row r="2" spans="1:20" x14ac:dyDescent="0.2">
      <c r="A2" s="3">
        <v>16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 s="63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 s="63">
        <v>2</v>
      </c>
      <c r="S2">
        <v>1</v>
      </c>
      <c r="T2">
        <v>2</v>
      </c>
    </row>
    <row r="3" spans="1:20" x14ac:dyDescent="0.2">
      <c r="A3" s="3">
        <v>23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 s="6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 s="63">
        <v>2</v>
      </c>
      <c r="S3">
        <v>1</v>
      </c>
      <c r="T3">
        <v>3</v>
      </c>
    </row>
    <row r="4" spans="1:20" x14ac:dyDescent="0.2">
      <c r="A4" s="3">
        <v>53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 s="63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s="63">
        <v>2</v>
      </c>
      <c r="S4">
        <v>1</v>
      </c>
      <c r="T4">
        <v>4</v>
      </c>
    </row>
    <row r="5" spans="1:20" x14ac:dyDescent="0.2">
      <c r="A5" s="3">
        <v>55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 s="63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s="63">
        <v>2</v>
      </c>
      <c r="S5">
        <v>1</v>
      </c>
      <c r="T5">
        <v>5</v>
      </c>
    </row>
    <row r="6" spans="1:20" x14ac:dyDescent="0.2">
      <c r="A6" s="3">
        <v>89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 s="63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 s="63">
        <v>2</v>
      </c>
      <c r="S6">
        <v>1</v>
      </c>
      <c r="T6">
        <v>6</v>
      </c>
    </row>
    <row r="7" spans="1:20" x14ac:dyDescent="0.2">
      <c r="A7" s="3">
        <v>101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 s="63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 s="63">
        <v>2</v>
      </c>
      <c r="S7">
        <v>1</v>
      </c>
      <c r="T7">
        <v>7</v>
      </c>
    </row>
    <row r="8" spans="1:20" x14ac:dyDescent="0.2">
      <c r="A8" s="3">
        <v>4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 s="63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 s="63">
        <v>3</v>
      </c>
      <c r="S8">
        <v>1</v>
      </c>
      <c r="T8">
        <v>9</v>
      </c>
    </row>
    <row r="9" spans="1:20" x14ac:dyDescent="0.2">
      <c r="A9" s="3">
        <v>17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 s="63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 s="63">
        <v>3</v>
      </c>
      <c r="S9">
        <v>1</v>
      </c>
      <c r="T9">
        <v>10</v>
      </c>
    </row>
    <row r="10" spans="1:20" x14ac:dyDescent="0.2">
      <c r="A10" s="3">
        <v>21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 s="63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 s="63">
        <v>3</v>
      </c>
      <c r="S10">
        <v>1</v>
      </c>
      <c r="T10">
        <v>11</v>
      </c>
    </row>
    <row r="11" spans="1:20" x14ac:dyDescent="0.2">
      <c r="A11" s="3">
        <v>22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 s="63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 s="63">
        <v>3</v>
      </c>
      <c r="S11">
        <v>1</v>
      </c>
      <c r="T11">
        <v>12</v>
      </c>
    </row>
    <row r="12" spans="1:20" x14ac:dyDescent="0.2">
      <c r="A12" s="3">
        <v>24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 s="63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 s="63">
        <v>3</v>
      </c>
      <c r="S12">
        <v>1</v>
      </c>
      <c r="T12">
        <v>13</v>
      </c>
    </row>
    <row r="13" spans="1:20" x14ac:dyDescent="0.2">
      <c r="A13" s="3">
        <v>28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 s="6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 s="63">
        <v>3</v>
      </c>
      <c r="S13">
        <v>1</v>
      </c>
      <c r="T13">
        <v>14</v>
      </c>
    </row>
    <row r="14" spans="1:20" x14ac:dyDescent="0.2">
      <c r="A14" s="3">
        <v>32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 s="63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 s="63">
        <v>3</v>
      </c>
      <c r="S14">
        <v>1</v>
      </c>
      <c r="T14">
        <v>15</v>
      </c>
    </row>
    <row r="15" spans="1:20" x14ac:dyDescent="0.2">
      <c r="A15" s="3">
        <v>35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 s="63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 s="63">
        <v>3</v>
      </c>
      <c r="S15">
        <v>1</v>
      </c>
      <c r="T15">
        <v>16</v>
      </c>
    </row>
    <row r="16" spans="1:20" x14ac:dyDescent="0.2">
      <c r="A16" s="3">
        <v>38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 s="63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 s="63">
        <v>3</v>
      </c>
      <c r="S16">
        <v>1</v>
      </c>
      <c r="T16">
        <v>17</v>
      </c>
    </row>
    <row r="17" spans="1:20" x14ac:dyDescent="0.2">
      <c r="A17" s="3">
        <v>44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 s="63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 s="63">
        <v>3</v>
      </c>
      <c r="S17">
        <v>1</v>
      </c>
      <c r="T17">
        <v>18</v>
      </c>
    </row>
    <row r="18" spans="1:20" x14ac:dyDescent="0.2">
      <c r="A18" s="3">
        <v>48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 s="63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 s="63">
        <v>3</v>
      </c>
      <c r="S18">
        <v>1</v>
      </c>
      <c r="T18">
        <v>19</v>
      </c>
    </row>
    <row r="19" spans="1:20" x14ac:dyDescent="0.2">
      <c r="A19" s="3">
        <v>59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 s="63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 s="63">
        <v>3</v>
      </c>
      <c r="S19">
        <v>1</v>
      </c>
      <c r="T19">
        <v>20</v>
      </c>
    </row>
    <row r="20" spans="1:20" x14ac:dyDescent="0.2">
      <c r="A20" s="3">
        <v>60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 s="63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 s="63">
        <v>3</v>
      </c>
      <c r="S20">
        <v>1</v>
      </c>
      <c r="T20">
        <v>21</v>
      </c>
    </row>
    <row r="21" spans="1:20" x14ac:dyDescent="0.2">
      <c r="A21" s="3">
        <v>64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 s="63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 s="63">
        <v>3</v>
      </c>
      <c r="S21">
        <v>1</v>
      </c>
      <c r="T21">
        <v>22</v>
      </c>
    </row>
    <row r="22" spans="1:20" x14ac:dyDescent="0.2">
      <c r="A22" s="3">
        <v>83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 s="63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 s="63">
        <v>3</v>
      </c>
      <c r="S22">
        <v>1</v>
      </c>
      <c r="T22">
        <v>23</v>
      </c>
    </row>
    <row r="23" spans="1:20" x14ac:dyDescent="0.2">
      <c r="A23" s="3">
        <v>84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 s="6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 s="63">
        <v>3</v>
      </c>
      <c r="S23">
        <v>1</v>
      </c>
      <c r="T23">
        <v>24</v>
      </c>
    </row>
    <row r="24" spans="1:20" x14ac:dyDescent="0.2">
      <c r="A24" s="3">
        <v>85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 s="63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 s="63">
        <v>3</v>
      </c>
      <c r="S24">
        <v>1</v>
      </c>
      <c r="T24">
        <v>25</v>
      </c>
    </row>
    <row r="25" spans="1:20" x14ac:dyDescent="0.2">
      <c r="A25" s="3">
        <v>90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 s="63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 s="63">
        <v>3</v>
      </c>
      <c r="S25">
        <v>1</v>
      </c>
      <c r="T25">
        <v>26</v>
      </c>
    </row>
    <row r="26" spans="1:20" x14ac:dyDescent="0.2">
      <c r="A26" s="3">
        <v>91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 s="63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 s="63">
        <v>3</v>
      </c>
      <c r="S26">
        <v>1</v>
      </c>
      <c r="T26">
        <v>27</v>
      </c>
    </row>
    <row r="27" spans="1:20" x14ac:dyDescent="0.2">
      <c r="A27" s="3">
        <v>102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 s="63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 s="63">
        <v>3</v>
      </c>
      <c r="S27">
        <v>1</v>
      </c>
      <c r="T27">
        <v>28</v>
      </c>
    </row>
    <row r="28" spans="1:20" x14ac:dyDescent="0.2">
      <c r="A28" s="3">
        <v>103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 s="63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 s="63">
        <v>3</v>
      </c>
      <c r="S28">
        <v>1</v>
      </c>
      <c r="T28">
        <v>29</v>
      </c>
    </row>
    <row r="29" spans="1:20" x14ac:dyDescent="0.2">
      <c r="A29" s="3">
        <v>63</v>
      </c>
      <c r="B29">
        <v>0</v>
      </c>
      <c r="C29">
        <v>9</v>
      </c>
      <c r="D29">
        <v>9.4</v>
      </c>
      <c r="E29">
        <v>10</v>
      </c>
      <c r="F29">
        <v>9</v>
      </c>
      <c r="G29">
        <v>8.8000000000000007</v>
      </c>
      <c r="H29">
        <v>9.4</v>
      </c>
      <c r="I29" s="63">
        <v>1</v>
      </c>
      <c r="J29">
        <v>55.6</v>
      </c>
      <c r="K29">
        <v>10</v>
      </c>
      <c r="L29">
        <v>9.4</v>
      </c>
      <c r="M29">
        <v>9.4</v>
      </c>
      <c r="N29">
        <v>9</v>
      </c>
      <c r="O29">
        <v>9</v>
      </c>
      <c r="P29">
        <v>8.8000000000000007</v>
      </c>
      <c r="Q29">
        <v>0</v>
      </c>
      <c r="R29" s="63">
        <v>4</v>
      </c>
      <c r="S29">
        <v>1</v>
      </c>
      <c r="T29">
        <v>31</v>
      </c>
    </row>
    <row r="30" spans="1:20" x14ac:dyDescent="0.2">
      <c r="A30" s="3">
        <v>71</v>
      </c>
      <c r="B30">
        <v>0</v>
      </c>
      <c r="C30">
        <v>9.9</v>
      </c>
      <c r="D30">
        <v>8.8000000000000007</v>
      </c>
      <c r="E30">
        <v>10</v>
      </c>
      <c r="F30">
        <v>9.5</v>
      </c>
      <c r="G30">
        <v>8.1999999999999993</v>
      </c>
      <c r="H30">
        <v>8.9</v>
      </c>
      <c r="I30" s="63">
        <v>1</v>
      </c>
      <c r="J30">
        <v>55.300000000000004</v>
      </c>
      <c r="K30">
        <v>10</v>
      </c>
      <c r="L30">
        <v>9.9</v>
      </c>
      <c r="M30">
        <v>9.5</v>
      </c>
      <c r="N30">
        <v>8.9</v>
      </c>
      <c r="O30">
        <v>8.8000000000000007</v>
      </c>
      <c r="P30">
        <v>8.1999999999999993</v>
      </c>
      <c r="Q30">
        <v>0</v>
      </c>
      <c r="R30" s="63">
        <v>4</v>
      </c>
      <c r="S30">
        <v>2</v>
      </c>
      <c r="T30">
        <v>33</v>
      </c>
    </row>
    <row r="31" spans="1:20" x14ac:dyDescent="0.2">
      <c r="A31" s="3">
        <v>93</v>
      </c>
      <c r="B31">
        <v>0</v>
      </c>
      <c r="C31">
        <v>8.9</v>
      </c>
      <c r="D31">
        <v>9.4</v>
      </c>
      <c r="E31">
        <v>10</v>
      </c>
      <c r="F31">
        <v>8.5</v>
      </c>
      <c r="G31">
        <v>9.1999999999999993</v>
      </c>
      <c r="H31">
        <v>9</v>
      </c>
      <c r="I31" s="63">
        <v>1</v>
      </c>
      <c r="J31">
        <v>55</v>
      </c>
      <c r="K31">
        <v>10</v>
      </c>
      <c r="L31">
        <v>9.4</v>
      </c>
      <c r="M31">
        <v>9.1999999999999993</v>
      </c>
      <c r="N31">
        <v>9</v>
      </c>
      <c r="O31">
        <v>8.9</v>
      </c>
      <c r="P31">
        <v>8.5</v>
      </c>
      <c r="Q31">
        <v>0</v>
      </c>
      <c r="R31" s="63">
        <v>4</v>
      </c>
      <c r="S31">
        <v>3</v>
      </c>
      <c r="T31">
        <v>35</v>
      </c>
    </row>
    <row r="32" spans="1:20" x14ac:dyDescent="0.2">
      <c r="A32" s="3">
        <v>92</v>
      </c>
      <c r="B32">
        <v>8.6</v>
      </c>
      <c r="C32">
        <v>0</v>
      </c>
      <c r="D32">
        <v>9.1999999999999993</v>
      </c>
      <c r="E32">
        <v>9.8000000000000007</v>
      </c>
      <c r="F32">
        <v>8.1999999999999993</v>
      </c>
      <c r="G32">
        <v>9.4</v>
      </c>
      <c r="H32">
        <v>9.1999999999999993</v>
      </c>
      <c r="I32" s="63">
        <v>1</v>
      </c>
      <c r="J32">
        <v>54.399999999999991</v>
      </c>
      <c r="K32">
        <v>9.8000000000000007</v>
      </c>
      <c r="L32">
        <v>9.4</v>
      </c>
      <c r="M32">
        <v>9.1999999999999993</v>
      </c>
      <c r="N32">
        <v>9.1999999999999993</v>
      </c>
      <c r="O32">
        <v>8.6</v>
      </c>
      <c r="P32">
        <v>8.1999999999999993</v>
      </c>
      <c r="Q32">
        <v>0</v>
      </c>
      <c r="R32" s="63">
        <v>4</v>
      </c>
      <c r="S32">
        <v>4</v>
      </c>
      <c r="T32">
        <v>37</v>
      </c>
    </row>
    <row r="33" spans="1:20" x14ac:dyDescent="0.2">
      <c r="A33" s="3">
        <v>72</v>
      </c>
      <c r="B33">
        <v>0</v>
      </c>
      <c r="C33">
        <v>8.1</v>
      </c>
      <c r="D33">
        <v>7.8</v>
      </c>
      <c r="E33">
        <v>9.1</v>
      </c>
      <c r="F33">
        <v>8.6999999999999993</v>
      </c>
      <c r="G33">
        <v>9.4</v>
      </c>
      <c r="H33">
        <v>9</v>
      </c>
      <c r="I33" s="63">
        <v>1</v>
      </c>
      <c r="J33">
        <v>52.1</v>
      </c>
      <c r="K33">
        <v>9.4</v>
      </c>
      <c r="L33">
        <v>9.1</v>
      </c>
      <c r="M33">
        <v>9</v>
      </c>
      <c r="N33">
        <v>8.6999999999999993</v>
      </c>
      <c r="O33">
        <v>8.1</v>
      </c>
      <c r="P33">
        <v>7.8</v>
      </c>
      <c r="Q33">
        <v>0</v>
      </c>
      <c r="R33" s="63">
        <v>4</v>
      </c>
      <c r="S33">
        <v>5</v>
      </c>
      <c r="T33">
        <v>39</v>
      </c>
    </row>
    <row r="34" spans="1:20" x14ac:dyDescent="0.2">
      <c r="A34" s="3">
        <v>8</v>
      </c>
      <c r="B34">
        <v>8.1999999999999993</v>
      </c>
      <c r="C34">
        <v>0</v>
      </c>
      <c r="D34">
        <v>8.4</v>
      </c>
      <c r="E34">
        <v>8.4</v>
      </c>
      <c r="F34">
        <v>8.5</v>
      </c>
      <c r="G34">
        <v>8.8000000000000007</v>
      </c>
      <c r="H34">
        <v>8.9</v>
      </c>
      <c r="I34" s="63">
        <v>1</v>
      </c>
      <c r="J34">
        <v>51.199999999999996</v>
      </c>
      <c r="K34">
        <v>8.9</v>
      </c>
      <c r="L34">
        <v>8.8000000000000007</v>
      </c>
      <c r="M34">
        <v>8.5</v>
      </c>
      <c r="N34">
        <v>8.4</v>
      </c>
      <c r="O34">
        <v>8.4</v>
      </c>
      <c r="P34">
        <v>8.1999999999999993</v>
      </c>
      <c r="Q34">
        <v>0</v>
      </c>
      <c r="R34" s="63">
        <v>4</v>
      </c>
      <c r="S34">
        <v>6</v>
      </c>
      <c r="T34">
        <v>41</v>
      </c>
    </row>
    <row r="35" spans="1:20" x14ac:dyDescent="0.2">
      <c r="A35" s="3">
        <v>18</v>
      </c>
      <c r="B35">
        <v>8.1999999999999993</v>
      </c>
      <c r="C35">
        <v>0</v>
      </c>
      <c r="D35">
        <v>8.1999999999999993</v>
      </c>
      <c r="E35">
        <v>8</v>
      </c>
      <c r="F35">
        <v>9.3000000000000007</v>
      </c>
      <c r="G35">
        <v>8.6</v>
      </c>
      <c r="H35">
        <v>8.6999999999999993</v>
      </c>
      <c r="I35" s="63">
        <v>1</v>
      </c>
      <c r="J35">
        <v>51</v>
      </c>
      <c r="K35">
        <v>9.3000000000000007</v>
      </c>
      <c r="L35">
        <v>8.6999999999999993</v>
      </c>
      <c r="M35">
        <v>8.6</v>
      </c>
      <c r="N35">
        <v>8.1999999999999993</v>
      </c>
      <c r="O35">
        <v>8.1999999999999993</v>
      </c>
      <c r="P35">
        <v>8</v>
      </c>
      <c r="Q35">
        <v>0</v>
      </c>
      <c r="R35" s="63">
        <v>4</v>
      </c>
      <c r="S35">
        <v>7</v>
      </c>
      <c r="T35">
        <v>43</v>
      </c>
    </row>
    <row r="36" spans="1:20" x14ac:dyDescent="0.2">
      <c r="A36" s="3">
        <v>104</v>
      </c>
      <c r="B36">
        <v>9</v>
      </c>
      <c r="C36">
        <v>7.6</v>
      </c>
      <c r="D36">
        <v>8.6</v>
      </c>
      <c r="E36">
        <v>9</v>
      </c>
      <c r="F36">
        <v>8.4</v>
      </c>
      <c r="G36">
        <v>0</v>
      </c>
      <c r="H36">
        <v>8.3000000000000007</v>
      </c>
      <c r="I36" s="63">
        <v>1</v>
      </c>
      <c r="J36">
        <v>50.900000000000006</v>
      </c>
      <c r="K36">
        <v>9</v>
      </c>
      <c r="L36">
        <v>9</v>
      </c>
      <c r="M36">
        <v>8.6</v>
      </c>
      <c r="N36">
        <v>8.4</v>
      </c>
      <c r="O36">
        <v>8.3000000000000007</v>
      </c>
      <c r="P36">
        <v>7.6</v>
      </c>
      <c r="Q36">
        <v>0</v>
      </c>
      <c r="R36" s="63">
        <v>4</v>
      </c>
      <c r="S36">
        <v>8</v>
      </c>
      <c r="T36">
        <v>45</v>
      </c>
    </row>
    <row r="37" spans="1:20" x14ac:dyDescent="0.2">
      <c r="A37" s="3">
        <v>58</v>
      </c>
      <c r="B37">
        <v>0</v>
      </c>
      <c r="C37">
        <v>8.5</v>
      </c>
      <c r="D37">
        <v>8</v>
      </c>
      <c r="E37">
        <v>8.5</v>
      </c>
      <c r="F37">
        <v>8.6</v>
      </c>
      <c r="G37">
        <v>8.4</v>
      </c>
      <c r="H37">
        <v>8.8000000000000007</v>
      </c>
      <c r="I37" s="63">
        <v>1</v>
      </c>
      <c r="J37">
        <v>50.8</v>
      </c>
      <c r="K37">
        <v>8.8000000000000007</v>
      </c>
      <c r="L37">
        <v>8.6</v>
      </c>
      <c r="M37">
        <v>8.5</v>
      </c>
      <c r="N37">
        <v>8.5</v>
      </c>
      <c r="O37">
        <v>8.4</v>
      </c>
      <c r="P37">
        <v>8</v>
      </c>
      <c r="Q37">
        <v>0</v>
      </c>
      <c r="R37" s="63">
        <v>4</v>
      </c>
      <c r="S37">
        <v>9</v>
      </c>
      <c r="T37">
        <v>47</v>
      </c>
    </row>
    <row r="38" spans="1:20" x14ac:dyDescent="0.2">
      <c r="A38" s="3">
        <v>9</v>
      </c>
      <c r="B38">
        <v>0</v>
      </c>
      <c r="C38">
        <v>10</v>
      </c>
      <c r="D38">
        <v>7.8</v>
      </c>
      <c r="E38">
        <v>7.7</v>
      </c>
      <c r="F38">
        <v>7.6</v>
      </c>
      <c r="G38">
        <v>8.6</v>
      </c>
      <c r="H38">
        <v>9</v>
      </c>
      <c r="I38" s="63">
        <v>1</v>
      </c>
      <c r="J38">
        <v>50.7</v>
      </c>
      <c r="K38">
        <v>10</v>
      </c>
      <c r="L38">
        <v>9</v>
      </c>
      <c r="M38">
        <v>8.6</v>
      </c>
      <c r="N38">
        <v>7.8</v>
      </c>
      <c r="O38">
        <v>7.7</v>
      </c>
      <c r="P38">
        <v>7.6</v>
      </c>
      <c r="Q38">
        <v>0</v>
      </c>
      <c r="R38" s="63">
        <v>4</v>
      </c>
      <c r="S38">
        <v>10</v>
      </c>
      <c r="T38">
        <v>49</v>
      </c>
    </row>
    <row r="39" spans="1:20" x14ac:dyDescent="0.2">
      <c r="A39" s="3">
        <v>65</v>
      </c>
      <c r="B39">
        <v>0</v>
      </c>
      <c r="C39">
        <v>7.7</v>
      </c>
      <c r="D39">
        <v>8.1999999999999993</v>
      </c>
      <c r="E39">
        <v>9</v>
      </c>
      <c r="F39">
        <v>7.9</v>
      </c>
      <c r="G39">
        <v>7.6</v>
      </c>
      <c r="H39">
        <v>9</v>
      </c>
      <c r="I39" s="63">
        <v>1</v>
      </c>
      <c r="J39">
        <v>49.4</v>
      </c>
      <c r="K39">
        <v>9</v>
      </c>
      <c r="L39">
        <v>9</v>
      </c>
      <c r="M39">
        <v>8.1999999999999993</v>
      </c>
      <c r="N39">
        <v>7.9</v>
      </c>
      <c r="O39">
        <v>7.7</v>
      </c>
      <c r="P39">
        <v>7.6</v>
      </c>
      <c r="Q39">
        <v>0</v>
      </c>
      <c r="R39" s="63">
        <v>4</v>
      </c>
      <c r="S39">
        <v>11</v>
      </c>
      <c r="T39">
        <v>51</v>
      </c>
    </row>
    <row r="40" spans="1:20" x14ac:dyDescent="0.2">
      <c r="A40" s="3">
        <v>5</v>
      </c>
      <c r="B40">
        <v>0</v>
      </c>
      <c r="C40">
        <v>7.8</v>
      </c>
      <c r="D40">
        <v>7.2</v>
      </c>
      <c r="E40">
        <v>9.1999999999999993</v>
      </c>
      <c r="F40">
        <v>8.1</v>
      </c>
      <c r="G40">
        <v>7.8</v>
      </c>
      <c r="H40">
        <v>8.4</v>
      </c>
      <c r="I40" s="63">
        <v>1</v>
      </c>
      <c r="J40">
        <v>48.499999999999993</v>
      </c>
      <c r="K40">
        <v>9.1999999999999993</v>
      </c>
      <c r="L40">
        <v>8.4</v>
      </c>
      <c r="M40">
        <v>8.1</v>
      </c>
      <c r="N40">
        <v>7.8</v>
      </c>
      <c r="O40">
        <v>7.8</v>
      </c>
      <c r="P40">
        <v>7.2</v>
      </c>
      <c r="Q40">
        <v>0</v>
      </c>
      <c r="R40" s="63">
        <v>4</v>
      </c>
      <c r="S40">
        <v>12</v>
      </c>
      <c r="T40">
        <v>53</v>
      </c>
    </row>
    <row r="41" spans="1:20" x14ac:dyDescent="0.2">
      <c r="A41" s="3">
        <v>3</v>
      </c>
      <c r="B41">
        <v>8</v>
      </c>
      <c r="C41">
        <v>8</v>
      </c>
      <c r="D41">
        <v>0</v>
      </c>
      <c r="E41">
        <v>8.3000000000000007</v>
      </c>
      <c r="F41">
        <v>7.4</v>
      </c>
      <c r="G41">
        <v>8</v>
      </c>
      <c r="H41">
        <v>8.6999999999999993</v>
      </c>
      <c r="I41" s="63">
        <v>1</v>
      </c>
      <c r="J41">
        <v>48.400000000000006</v>
      </c>
      <c r="K41">
        <v>8.6999999999999993</v>
      </c>
      <c r="L41">
        <v>8.3000000000000007</v>
      </c>
      <c r="M41">
        <v>8</v>
      </c>
      <c r="N41">
        <v>8</v>
      </c>
      <c r="O41">
        <v>8</v>
      </c>
      <c r="P41">
        <v>7.4</v>
      </c>
      <c r="Q41">
        <v>0</v>
      </c>
      <c r="R41" s="63">
        <v>4</v>
      </c>
      <c r="S41">
        <v>13</v>
      </c>
      <c r="T41">
        <v>55</v>
      </c>
    </row>
    <row r="42" spans="1:20" x14ac:dyDescent="0.2">
      <c r="A42" s="3">
        <v>20</v>
      </c>
      <c r="B42">
        <v>7.6</v>
      </c>
      <c r="C42">
        <v>0</v>
      </c>
      <c r="D42">
        <v>7.4</v>
      </c>
      <c r="E42">
        <v>7.9</v>
      </c>
      <c r="F42">
        <v>8.9</v>
      </c>
      <c r="G42">
        <v>7.4</v>
      </c>
      <c r="H42">
        <v>8.6999999999999993</v>
      </c>
      <c r="I42" s="63">
        <v>1</v>
      </c>
      <c r="J42">
        <v>47.899999999999991</v>
      </c>
      <c r="K42">
        <v>8.9</v>
      </c>
      <c r="L42">
        <v>8.6999999999999993</v>
      </c>
      <c r="M42">
        <v>7.9</v>
      </c>
      <c r="N42">
        <v>7.6</v>
      </c>
      <c r="O42">
        <v>7.4</v>
      </c>
      <c r="P42">
        <v>7.4</v>
      </c>
      <c r="Q42">
        <v>0</v>
      </c>
      <c r="R42" s="63">
        <v>4</v>
      </c>
      <c r="S42">
        <v>14</v>
      </c>
      <c r="T42">
        <v>57</v>
      </c>
    </row>
    <row r="43" spans="1:20" x14ac:dyDescent="0.2">
      <c r="A43" s="3">
        <v>106</v>
      </c>
      <c r="B43">
        <v>0</v>
      </c>
      <c r="C43">
        <v>8.1999999999999993</v>
      </c>
      <c r="D43">
        <v>7.4</v>
      </c>
      <c r="E43">
        <v>7.2</v>
      </c>
      <c r="F43">
        <v>9.1999999999999993</v>
      </c>
      <c r="G43">
        <v>7.2</v>
      </c>
      <c r="H43">
        <v>8.5</v>
      </c>
      <c r="I43" s="63">
        <v>1</v>
      </c>
      <c r="J43">
        <v>47.7</v>
      </c>
      <c r="K43">
        <v>9.1999999999999993</v>
      </c>
      <c r="L43">
        <v>8.5</v>
      </c>
      <c r="M43">
        <v>8.1999999999999993</v>
      </c>
      <c r="N43">
        <v>7.4</v>
      </c>
      <c r="O43">
        <v>7.2</v>
      </c>
      <c r="P43">
        <v>7.2</v>
      </c>
      <c r="Q43">
        <v>0</v>
      </c>
      <c r="R43" s="63">
        <v>4</v>
      </c>
      <c r="S43">
        <v>15</v>
      </c>
      <c r="T43">
        <v>59</v>
      </c>
    </row>
    <row r="44" spans="1:20" x14ac:dyDescent="0.2">
      <c r="A44" s="3">
        <v>19</v>
      </c>
      <c r="B44">
        <v>0</v>
      </c>
      <c r="C44">
        <v>6.8</v>
      </c>
      <c r="D44">
        <v>7.8</v>
      </c>
      <c r="E44">
        <v>8.6999999999999993</v>
      </c>
      <c r="F44">
        <v>7.8</v>
      </c>
      <c r="G44">
        <v>7.8</v>
      </c>
      <c r="H44">
        <v>8.6</v>
      </c>
      <c r="I44" s="63">
        <v>1</v>
      </c>
      <c r="J44">
        <v>47.5</v>
      </c>
      <c r="K44">
        <v>8.6999999999999993</v>
      </c>
      <c r="L44">
        <v>8.6</v>
      </c>
      <c r="M44">
        <v>7.8</v>
      </c>
      <c r="N44">
        <v>7.8</v>
      </c>
      <c r="O44">
        <v>7.8</v>
      </c>
      <c r="P44">
        <v>6.8</v>
      </c>
      <c r="Q44">
        <v>0</v>
      </c>
      <c r="R44" s="63">
        <v>4</v>
      </c>
      <c r="S44">
        <v>16</v>
      </c>
      <c r="T44">
        <v>61</v>
      </c>
    </row>
    <row r="45" spans="1:20" x14ac:dyDescent="0.2">
      <c r="A45" s="3">
        <v>96</v>
      </c>
      <c r="B45">
        <v>0</v>
      </c>
      <c r="C45">
        <v>7.7</v>
      </c>
      <c r="D45">
        <v>8.1999999999999993</v>
      </c>
      <c r="E45">
        <v>7.8</v>
      </c>
      <c r="F45">
        <v>7.9</v>
      </c>
      <c r="G45">
        <v>8.1999999999999993</v>
      </c>
      <c r="H45">
        <v>7.6</v>
      </c>
      <c r="I45" s="63">
        <v>1</v>
      </c>
      <c r="J45">
        <v>47.4</v>
      </c>
      <c r="K45">
        <v>8.1999999999999993</v>
      </c>
      <c r="L45">
        <v>8.1999999999999993</v>
      </c>
      <c r="M45">
        <v>7.9</v>
      </c>
      <c r="N45">
        <v>7.8</v>
      </c>
      <c r="O45">
        <v>7.7</v>
      </c>
      <c r="P45">
        <v>7.6</v>
      </c>
      <c r="Q45">
        <v>0</v>
      </c>
      <c r="R45" s="63">
        <v>4</v>
      </c>
      <c r="S45">
        <v>17</v>
      </c>
      <c r="T45">
        <v>63</v>
      </c>
    </row>
    <row r="46" spans="1:20" x14ac:dyDescent="0.2">
      <c r="A46" s="3">
        <v>25</v>
      </c>
      <c r="B46">
        <v>0</v>
      </c>
      <c r="C46">
        <v>7.6</v>
      </c>
      <c r="D46">
        <v>7</v>
      </c>
      <c r="E46">
        <v>8</v>
      </c>
      <c r="F46">
        <v>9.4</v>
      </c>
      <c r="G46">
        <v>6.8</v>
      </c>
      <c r="H46">
        <v>8.5</v>
      </c>
      <c r="I46" s="63">
        <v>1</v>
      </c>
      <c r="J46">
        <v>47.3</v>
      </c>
      <c r="K46">
        <v>9.4</v>
      </c>
      <c r="L46">
        <v>8.5</v>
      </c>
      <c r="M46">
        <v>8</v>
      </c>
      <c r="N46">
        <v>7.6</v>
      </c>
      <c r="O46">
        <v>7</v>
      </c>
      <c r="P46">
        <v>6.8</v>
      </c>
      <c r="Q46">
        <v>0</v>
      </c>
      <c r="R46" s="63">
        <v>4</v>
      </c>
      <c r="S46">
        <v>18</v>
      </c>
      <c r="T46">
        <v>65</v>
      </c>
    </row>
    <row r="47" spans="1:20" x14ac:dyDescent="0.2">
      <c r="A47" s="3">
        <v>49</v>
      </c>
      <c r="B47">
        <v>7.8</v>
      </c>
      <c r="C47">
        <v>7.2</v>
      </c>
      <c r="D47">
        <v>8.1999999999999993</v>
      </c>
      <c r="E47">
        <v>6.9</v>
      </c>
      <c r="F47">
        <v>0</v>
      </c>
      <c r="G47">
        <v>8.1999999999999993</v>
      </c>
      <c r="H47">
        <v>8.6</v>
      </c>
      <c r="I47" s="63">
        <v>1</v>
      </c>
      <c r="J47">
        <v>46.9</v>
      </c>
      <c r="K47">
        <v>8.6</v>
      </c>
      <c r="L47">
        <v>8.1999999999999993</v>
      </c>
      <c r="M47">
        <v>8.1999999999999993</v>
      </c>
      <c r="N47">
        <v>7.8</v>
      </c>
      <c r="O47">
        <v>7.2</v>
      </c>
      <c r="P47">
        <v>6.9</v>
      </c>
      <c r="Q47">
        <v>0</v>
      </c>
      <c r="R47" s="63">
        <v>4</v>
      </c>
      <c r="S47">
        <v>19</v>
      </c>
      <c r="T47">
        <v>67</v>
      </c>
    </row>
    <row r="48" spans="1:20" x14ac:dyDescent="0.2">
      <c r="A48" s="3">
        <v>86</v>
      </c>
      <c r="B48">
        <v>7.8</v>
      </c>
      <c r="C48">
        <v>6.5</v>
      </c>
      <c r="D48">
        <v>8</v>
      </c>
      <c r="E48">
        <v>0</v>
      </c>
      <c r="F48">
        <v>8.1</v>
      </c>
      <c r="G48">
        <v>7.2</v>
      </c>
      <c r="H48">
        <v>8.4</v>
      </c>
      <c r="I48" s="63">
        <v>1</v>
      </c>
      <c r="J48">
        <v>46</v>
      </c>
      <c r="K48">
        <v>8.4</v>
      </c>
      <c r="L48">
        <v>8.1</v>
      </c>
      <c r="M48">
        <v>8</v>
      </c>
      <c r="N48">
        <v>7.8</v>
      </c>
      <c r="O48">
        <v>7.2</v>
      </c>
      <c r="P48">
        <v>6.5</v>
      </c>
      <c r="Q48">
        <v>0</v>
      </c>
      <c r="R48" s="63">
        <v>4</v>
      </c>
      <c r="S48">
        <v>20</v>
      </c>
      <c r="T48">
        <v>69</v>
      </c>
    </row>
    <row r="49" spans="1:20" x14ac:dyDescent="0.2">
      <c r="A49" s="3">
        <v>74</v>
      </c>
      <c r="B49">
        <v>0</v>
      </c>
      <c r="C49">
        <v>7.2</v>
      </c>
      <c r="D49">
        <v>7.6</v>
      </c>
      <c r="E49">
        <v>6.6</v>
      </c>
      <c r="F49">
        <v>8.8000000000000007</v>
      </c>
      <c r="G49">
        <v>7.2</v>
      </c>
      <c r="H49">
        <v>8.5</v>
      </c>
      <c r="I49" s="63">
        <v>1</v>
      </c>
      <c r="J49">
        <v>45.9</v>
      </c>
      <c r="K49">
        <v>8.8000000000000007</v>
      </c>
      <c r="L49">
        <v>8.5</v>
      </c>
      <c r="M49">
        <v>7.6</v>
      </c>
      <c r="N49">
        <v>7.2</v>
      </c>
      <c r="O49">
        <v>7.2</v>
      </c>
      <c r="P49">
        <v>6.6</v>
      </c>
      <c r="Q49">
        <v>0</v>
      </c>
      <c r="R49" s="63">
        <v>4</v>
      </c>
      <c r="S49">
        <v>21</v>
      </c>
      <c r="T49">
        <v>71</v>
      </c>
    </row>
    <row r="50" spans="1:20" x14ac:dyDescent="0.2">
      <c r="A50" s="3">
        <v>39</v>
      </c>
      <c r="B50">
        <v>7.4</v>
      </c>
      <c r="C50">
        <v>0</v>
      </c>
      <c r="D50">
        <v>7.4</v>
      </c>
      <c r="E50">
        <v>6.5</v>
      </c>
      <c r="F50">
        <v>7.9</v>
      </c>
      <c r="G50">
        <v>8.1999999999999993</v>
      </c>
      <c r="H50">
        <v>8</v>
      </c>
      <c r="I50" s="63">
        <v>1</v>
      </c>
      <c r="J50">
        <v>45.400000000000006</v>
      </c>
      <c r="K50">
        <v>8.1999999999999993</v>
      </c>
      <c r="L50">
        <v>8</v>
      </c>
      <c r="M50">
        <v>7.9</v>
      </c>
      <c r="N50">
        <v>7.4</v>
      </c>
      <c r="O50">
        <v>7.4</v>
      </c>
      <c r="P50">
        <v>6.5</v>
      </c>
      <c r="Q50">
        <v>0</v>
      </c>
      <c r="R50" s="63">
        <v>4</v>
      </c>
      <c r="S50">
        <v>22</v>
      </c>
      <c r="T50">
        <v>73</v>
      </c>
    </row>
    <row r="51" spans="1:20" x14ac:dyDescent="0.2">
      <c r="A51" s="3">
        <v>54</v>
      </c>
      <c r="B51">
        <v>0</v>
      </c>
      <c r="C51">
        <v>7.4</v>
      </c>
      <c r="D51">
        <v>8</v>
      </c>
      <c r="E51">
        <v>7.1</v>
      </c>
      <c r="F51">
        <v>7.1</v>
      </c>
      <c r="G51">
        <v>7.8</v>
      </c>
      <c r="H51">
        <v>7.9</v>
      </c>
      <c r="I51" s="63">
        <v>1</v>
      </c>
      <c r="J51">
        <v>45.3</v>
      </c>
      <c r="K51">
        <v>8</v>
      </c>
      <c r="L51">
        <v>7.9</v>
      </c>
      <c r="M51">
        <v>7.8</v>
      </c>
      <c r="N51">
        <v>7.4</v>
      </c>
      <c r="O51">
        <v>7.1</v>
      </c>
      <c r="P51">
        <v>7.1</v>
      </c>
      <c r="Q51">
        <v>0</v>
      </c>
      <c r="R51" s="63">
        <v>4</v>
      </c>
      <c r="S51">
        <v>23</v>
      </c>
      <c r="T51">
        <v>75</v>
      </c>
    </row>
    <row r="52" spans="1:20" x14ac:dyDescent="0.2">
      <c r="A52" s="3">
        <v>37</v>
      </c>
      <c r="B52">
        <v>7</v>
      </c>
      <c r="C52">
        <v>6.9</v>
      </c>
      <c r="D52">
        <v>7.6</v>
      </c>
      <c r="E52">
        <v>0</v>
      </c>
      <c r="F52">
        <v>7.7</v>
      </c>
      <c r="G52">
        <v>7.4</v>
      </c>
      <c r="H52">
        <v>8.5</v>
      </c>
      <c r="I52" s="63">
        <v>1</v>
      </c>
      <c r="J52">
        <v>45.1</v>
      </c>
      <c r="K52">
        <v>8.5</v>
      </c>
      <c r="L52">
        <v>7.7</v>
      </c>
      <c r="M52">
        <v>7.6</v>
      </c>
      <c r="N52">
        <v>7.4</v>
      </c>
      <c r="O52">
        <v>7</v>
      </c>
      <c r="P52">
        <v>6.9</v>
      </c>
      <c r="Q52">
        <v>0</v>
      </c>
      <c r="R52" s="63">
        <v>4</v>
      </c>
      <c r="S52">
        <v>24</v>
      </c>
      <c r="T52">
        <v>77</v>
      </c>
    </row>
    <row r="53" spans="1:20" x14ac:dyDescent="0.2">
      <c r="A53" s="3">
        <v>43</v>
      </c>
      <c r="B53">
        <v>6.2</v>
      </c>
      <c r="C53">
        <v>7</v>
      </c>
      <c r="D53">
        <v>7.6</v>
      </c>
      <c r="E53">
        <v>0</v>
      </c>
      <c r="F53">
        <v>7.6</v>
      </c>
      <c r="G53">
        <v>7</v>
      </c>
      <c r="H53">
        <v>7.9</v>
      </c>
      <c r="I53" s="63">
        <v>1</v>
      </c>
      <c r="J53">
        <v>43.3</v>
      </c>
      <c r="K53">
        <v>7.9</v>
      </c>
      <c r="L53">
        <v>7.6</v>
      </c>
      <c r="M53">
        <v>7.6</v>
      </c>
      <c r="N53">
        <v>7</v>
      </c>
      <c r="O53">
        <v>7</v>
      </c>
      <c r="P53">
        <v>6.2</v>
      </c>
      <c r="Q53">
        <v>0</v>
      </c>
      <c r="R53" s="63">
        <v>4</v>
      </c>
      <c r="S53">
        <v>25</v>
      </c>
      <c r="T53">
        <v>79</v>
      </c>
    </row>
    <row r="54" spans="1:20" x14ac:dyDescent="0.2">
      <c r="A54" s="3">
        <v>13</v>
      </c>
      <c r="B54">
        <v>7</v>
      </c>
      <c r="C54">
        <v>0</v>
      </c>
      <c r="D54">
        <v>6.8</v>
      </c>
      <c r="E54">
        <v>6.9</v>
      </c>
      <c r="F54">
        <v>7.7</v>
      </c>
      <c r="G54">
        <v>7.2</v>
      </c>
      <c r="H54">
        <v>7.6</v>
      </c>
      <c r="I54" s="63">
        <v>1</v>
      </c>
      <c r="J54">
        <v>43.2</v>
      </c>
      <c r="K54">
        <v>7.7</v>
      </c>
      <c r="L54">
        <v>7.6</v>
      </c>
      <c r="M54">
        <v>7.2</v>
      </c>
      <c r="N54">
        <v>7</v>
      </c>
      <c r="O54">
        <v>6.9</v>
      </c>
      <c r="P54">
        <v>6.8</v>
      </c>
      <c r="Q54">
        <v>0</v>
      </c>
      <c r="R54" s="63">
        <v>4</v>
      </c>
      <c r="S54">
        <v>26</v>
      </c>
      <c r="T54">
        <v>81</v>
      </c>
    </row>
    <row r="55" spans="1:20" x14ac:dyDescent="0.2">
      <c r="A55" s="3">
        <v>31</v>
      </c>
      <c r="B55">
        <v>6.6</v>
      </c>
      <c r="C55">
        <v>0</v>
      </c>
      <c r="D55">
        <v>7.6</v>
      </c>
      <c r="E55">
        <v>6.1</v>
      </c>
      <c r="F55">
        <v>7.2</v>
      </c>
      <c r="G55">
        <v>6.8</v>
      </c>
      <c r="H55">
        <v>8.1999999999999993</v>
      </c>
      <c r="I55" s="63">
        <v>1</v>
      </c>
      <c r="J55">
        <v>42.5</v>
      </c>
      <c r="K55">
        <v>8.1999999999999993</v>
      </c>
      <c r="L55">
        <v>7.6</v>
      </c>
      <c r="M55">
        <v>7.2</v>
      </c>
      <c r="N55">
        <v>6.8</v>
      </c>
      <c r="O55">
        <v>6.6</v>
      </c>
      <c r="P55">
        <v>6.1</v>
      </c>
      <c r="Q55">
        <v>0</v>
      </c>
      <c r="R55" s="63">
        <v>4</v>
      </c>
      <c r="S55">
        <v>27</v>
      </c>
      <c r="T55">
        <v>83</v>
      </c>
    </row>
    <row r="56" spans="1:20" x14ac:dyDescent="0.2">
      <c r="A56" s="3">
        <v>36</v>
      </c>
      <c r="B56">
        <v>5.8</v>
      </c>
      <c r="C56">
        <v>6.3</v>
      </c>
      <c r="D56">
        <v>6.2</v>
      </c>
      <c r="E56">
        <v>0</v>
      </c>
      <c r="F56">
        <v>7.1</v>
      </c>
      <c r="G56">
        <v>7.4</v>
      </c>
      <c r="H56">
        <v>7.7</v>
      </c>
      <c r="I56" s="63">
        <v>1</v>
      </c>
      <c r="J56">
        <v>40.5</v>
      </c>
      <c r="K56">
        <v>7.7</v>
      </c>
      <c r="L56">
        <v>7.4</v>
      </c>
      <c r="M56">
        <v>7.1</v>
      </c>
      <c r="N56">
        <v>6.3</v>
      </c>
      <c r="O56">
        <v>6.2</v>
      </c>
      <c r="P56">
        <v>5.8</v>
      </c>
      <c r="Q56">
        <v>0</v>
      </c>
      <c r="R56" s="63">
        <v>4</v>
      </c>
      <c r="S56">
        <v>28</v>
      </c>
      <c r="T56">
        <v>85</v>
      </c>
    </row>
    <row r="57" spans="1:20" x14ac:dyDescent="0.2">
      <c r="A57" s="3">
        <v>1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 s="63">
        <v>1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 s="63">
        <v>4</v>
      </c>
      <c r="S57">
        <v>29</v>
      </c>
      <c r="T57">
        <v>87</v>
      </c>
    </row>
    <row r="58" spans="1:20" x14ac:dyDescent="0.2">
      <c r="A58" s="3">
        <v>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 s="63">
        <v>1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 s="63">
        <v>4</v>
      </c>
      <c r="S58">
        <v>29</v>
      </c>
      <c r="T58">
        <v>88</v>
      </c>
    </row>
    <row r="59" spans="1:20" x14ac:dyDescent="0.2">
      <c r="A59" s="3">
        <v>73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 s="63">
        <v>1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 s="63">
        <v>4</v>
      </c>
      <c r="S59">
        <v>29</v>
      </c>
      <c r="T59">
        <v>89</v>
      </c>
    </row>
    <row r="60" spans="1:20" x14ac:dyDescent="0.2">
      <c r="A60" s="3">
        <v>97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 s="63">
        <v>1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 s="63">
        <v>4</v>
      </c>
      <c r="S60">
        <v>29</v>
      </c>
      <c r="T60">
        <v>90</v>
      </c>
    </row>
    <row r="61" spans="1:20" x14ac:dyDescent="0.2">
      <c r="A61" s="3">
        <v>105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 s="63">
        <v>1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 s="63">
        <v>4</v>
      </c>
      <c r="S61">
        <v>29</v>
      </c>
      <c r="T61">
        <v>91</v>
      </c>
    </row>
    <row r="62" spans="1:20" x14ac:dyDescent="0.2">
      <c r="A62" s="3">
        <v>15</v>
      </c>
      <c r="B62">
        <v>0</v>
      </c>
      <c r="C62">
        <v>0</v>
      </c>
      <c r="D62">
        <v>8.6</v>
      </c>
      <c r="E62">
        <v>9</v>
      </c>
      <c r="F62">
        <v>8.1</v>
      </c>
      <c r="G62">
        <v>8.4</v>
      </c>
      <c r="H62">
        <v>8.3000000000000007</v>
      </c>
      <c r="I62" s="63">
        <v>2</v>
      </c>
      <c r="J62">
        <v>42.400000000000006</v>
      </c>
      <c r="K62">
        <v>9</v>
      </c>
      <c r="L62">
        <v>8.6</v>
      </c>
      <c r="M62">
        <v>8.4</v>
      </c>
      <c r="N62">
        <v>8.3000000000000007</v>
      </c>
      <c r="O62">
        <v>8.1</v>
      </c>
      <c r="P62">
        <v>0</v>
      </c>
      <c r="Q62">
        <v>0</v>
      </c>
      <c r="R62" s="63">
        <v>5</v>
      </c>
      <c r="S62">
        <v>1</v>
      </c>
      <c r="T62">
        <v>93</v>
      </c>
    </row>
    <row r="63" spans="1:20" x14ac:dyDescent="0.2">
      <c r="A63" s="3">
        <v>29</v>
      </c>
      <c r="B63">
        <v>0</v>
      </c>
      <c r="C63">
        <v>8.1999999999999993</v>
      </c>
      <c r="D63">
        <v>8.4</v>
      </c>
      <c r="E63">
        <v>8.6999999999999993</v>
      </c>
      <c r="F63">
        <v>0</v>
      </c>
      <c r="G63">
        <v>8.1999999999999993</v>
      </c>
      <c r="H63">
        <v>8.1999999999999993</v>
      </c>
      <c r="I63" s="63">
        <v>2</v>
      </c>
      <c r="J63">
        <v>41.7</v>
      </c>
      <c r="K63">
        <v>8.6999999999999993</v>
      </c>
      <c r="L63">
        <v>8.4</v>
      </c>
      <c r="M63">
        <v>8.1999999999999993</v>
      </c>
      <c r="N63">
        <v>8.1999999999999993</v>
      </c>
      <c r="O63">
        <v>8.1999999999999993</v>
      </c>
      <c r="P63">
        <v>0</v>
      </c>
      <c r="Q63">
        <v>0</v>
      </c>
      <c r="R63" s="63">
        <v>5</v>
      </c>
      <c r="S63">
        <v>2</v>
      </c>
      <c r="T63">
        <v>95</v>
      </c>
    </row>
    <row r="64" spans="1:20" x14ac:dyDescent="0.2">
      <c r="A64" s="3">
        <v>95</v>
      </c>
      <c r="B64">
        <v>0</v>
      </c>
      <c r="C64">
        <v>0</v>
      </c>
      <c r="D64">
        <v>8.1999999999999993</v>
      </c>
      <c r="E64">
        <v>8.1</v>
      </c>
      <c r="F64">
        <v>8.4</v>
      </c>
      <c r="G64">
        <v>7.4</v>
      </c>
      <c r="H64">
        <v>8.5</v>
      </c>
      <c r="I64" s="63">
        <v>2</v>
      </c>
      <c r="J64">
        <v>40.599999999999994</v>
      </c>
      <c r="K64">
        <v>8.5</v>
      </c>
      <c r="L64">
        <v>8.4</v>
      </c>
      <c r="M64">
        <v>8.1999999999999993</v>
      </c>
      <c r="N64">
        <v>8.1</v>
      </c>
      <c r="O64">
        <v>7.4</v>
      </c>
      <c r="P64">
        <v>0</v>
      </c>
      <c r="Q64">
        <v>0</v>
      </c>
      <c r="R64" s="63">
        <v>5</v>
      </c>
      <c r="S64">
        <v>3</v>
      </c>
      <c r="T64">
        <v>97</v>
      </c>
    </row>
    <row r="65" spans="1:20" x14ac:dyDescent="0.2">
      <c r="A65" s="3">
        <v>107</v>
      </c>
      <c r="B65">
        <v>0</v>
      </c>
      <c r="C65">
        <v>7.5</v>
      </c>
      <c r="D65">
        <v>8</v>
      </c>
      <c r="E65">
        <v>7.4</v>
      </c>
      <c r="F65">
        <v>0</v>
      </c>
      <c r="G65">
        <v>7.6</v>
      </c>
      <c r="H65">
        <v>8.6999999999999993</v>
      </c>
      <c r="I65" s="63">
        <v>2</v>
      </c>
      <c r="J65">
        <v>39.200000000000003</v>
      </c>
      <c r="K65">
        <v>8.6999999999999993</v>
      </c>
      <c r="L65">
        <v>8</v>
      </c>
      <c r="M65">
        <v>7.6</v>
      </c>
      <c r="N65">
        <v>7.5</v>
      </c>
      <c r="O65">
        <v>7.4</v>
      </c>
      <c r="P65">
        <v>0</v>
      </c>
      <c r="Q65">
        <v>0</v>
      </c>
      <c r="R65" s="63">
        <v>5</v>
      </c>
      <c r="S65">
        <v>4</v>
      </c>
      <c r="T65">
        <v>99</v>
      </c>
    </row>
    <row r="66" spans="1:20" x14ac:dyDescent="0.2">
      <c r="A66" s="3">
        <v>27</v>
      </c>
      <c r="B66">
        <v>0</v>
      </c>
      <c r="C66">
        <v>7.8</v>
      </c>
      <c r="D66">
        <v>8.1999999999999993</v>
      </c>
      <c r="E66">
        <v>7.3</v>
      </c>
      <c r="F66">
        <v>7.4</v>
      </c>
      <c r="G66">
        <v>0</v>
      </c>
      <c r="H66">
        <v>8.1999999999999993</v>
      </c>
      <c r="I66" s="63">
        <v>2</v>
      </c>
      <c r="J66">
        <v>38.900000000000006</v>
      </c>
      <c r="K66">
        <v>8.1999999999999993</v>
      </c>
      <c r="L66">
        <v>8.1999999999999993</v>
      </c>
      <c r="M66">
        <v>7.8</v>
      </c>
      <c r="N66">
        <v>7.4</v>
      </c>
      <c r="O66">
        <v>7.3</v>
      </c>
      <c r="P66">
        <v>0</v>
      </c>
      <c r="Q66">
        <v>0</v>
      </c>
      <c r="R66" s="63">
        <v>5</v>
      </c>
      <c r="S66">
        <v>5</v>
      </c>
      <c r="T66">
        <v>101</v>
      </c>
    </row>
    <row r="67" spans="1:20" x14ac:dyDescent="0.2">
      <c r="A67" s="3">
        <v>45</v>
      </c>
      <c r="B67">
        <v>0</v>
      </c>
      <c r="C67">
        <v>0</v>
      </c>
      <c r="D67">
        <v>8</v>
      </c>
      <c r="E67">
        <v>6.5</v>
      </c>
      <c r="F67">
        <v>7.5</v>
      </c>
      <c r="G67">
        <v>7.8</v>
      </c>
      <c r="H67">
        <v>8.4</v>
      </c>
      <c r="I67" s="63">
        <v>2</v>
      </c>
      <c r="J67">
        <v>38.200000000000003</v>
      </c>
      <c r="K67">
        <v>8.4</v>
      </c>
      <c r="L67">
        <v>8</v>
      </c>
      <c r="M67">
        <v>7.8</v>
      </c>
      <c r="N67">
        <v>7.5</v>
      </c>
      <c r="O67">
        <v>6.5</v>
      </c>
      <c r="P67">
        <v>0</v>
      </c>
      <c r="Q67">
        <v>0</v>
      </c>
      <c r="R67" s="63">
        <v>5</v>
      </c>
      <c r="S67">
        <v>6</v>
      </c>
      <c r="T67">
        <v>103</v>
      </c>
    </row>
    <row r="68" spans="1:20" x14ac:dyDescent="0.2">
      <c r="A68" s="3">
        <v>10</v>
      </c>
      <c r="B68">
        <v>0</v>
      </c>
      <c r="C68">
        <v>7.2</v>
      </c>
      <c r="D68">
        <v>7.2</v>
      </c>
      <c r="E68">
        <v>7.5</v>
      </c>
      <c r="F68">
        <v>0</v>
      </c>
      <c r="G68">
        <v>7.4</v>
      </c>
      <c r="H68">
        <v>8</v>
      </c>
      <c r="I68" s="63">
        <v>2</v>
      </c>
      <c r="J68">
        <v>37.299999999999997</v>
      </c>
      <c r="K68">
        <v>8</v>
      </c>
      <c r="L68">
        <v>7.5</v>
      </c>
      <c r="M68">
        <v>7.4</v>
      </c>
      <c r="N68">
        <v>7.2</v>
      </c>
      <c r="O68">
        <v>7.2</v>
      </c>
      <c r="P68">
        <v>0</v>
      </c>
      <c r="Q68">
        <v>0</v>
      </c>
      <c r="R68" s="63">
        <v>5</v>
      </c>
      <c r="S68">
        <v>7</v>
      </c>
      <c r="T68">
        <v>105</v>
      </c>
    </row>
    <row r="69" spans="1:20" x14ac:dyDescent="0.2">
      <c r="A69" s="3">
        <v>67</v>
      </c>
      <c r="B69">
        <v>0</v>
      </c>
      <c r="C69">
        <v>6.6</v>
      </c>
      <c r="D69">
        <v>8.1999999999999993</v>
      </c>
      <c r="E69">
        <v>0</v>
      </c>
      <c r="F69">
        <v>7.4</v>
      </c>
      <c r="G69">
        <v>6.8</v>
      </c>
      <c r="H69">
        <v>8.1999999999999993</v>
      </c>
      <c r="I69" s="63">
        <v>2</v>
      </c>
      <c r="J69">
        <v>37.200000000000003</v>
      </c>
      <c r="K69">
        <v>8.1999999999999993</v>
      </c>
      <c r="L69">
        <v>8.1999999999999993</v>
      </c>
      <c r="M69">
        <v>7.4</v>
      </c>
      <c r="N69">
        <v>6.8</v>
      </c>
      <c r="O69">
        <v>6.6</v>
      </c>
      <c r="P69">
        <v>0</v>
      </c>
      <c r="Q69">
        <v>0</v>
      </c>
      <c r="R69" s="63">
        <v>5</v>
      </c>
      <c r="S69">
        <v>8</v>
      </c>
      <c r="T69">
        <v>107</v>
      </c>
    </row>
    <row r="70" spans="1:20" x14ac:dyDescent="0.2">
      <c r="A70" s="3">
        <v>11</v>
      </c>
      <c r="B70">
        <v>0</v>
      </c>
      <c r="C70">
        <v>0</v>
      </c>
      <c r="D70">
        <v>7.8</v>
      </c>
      <c r="E70">
        <v>7.3</v>
      </c>
      <c r="F70">
        <v>7.7</v>
      </c>
      <c r="G70">
        <v>6.2</v>
      </c>
      <c r="H70">
        <v>8.1</v>
      </c>
      <c r="I70" s="63">
        <v>2</v>
      </c>
      <c r="J70">
        <v>37.1</v>
      </c>
      <c r="K70">
        <v>8.1</v>
      </c>
      <c r="L70">
        <v>7.8</v>
      </c>
      <c r="M70">
        <v>7.7</v>
      </c>
      <c r="N70">
        <v>7.3</v>
      </c>
      <c r="O70">
        <v>6.2</v>
      </c>
      <c r="P70">
        <v>0</v>
      </c>
      <c r="Q70">
        <v>0</v>
      </c>
      <c r="R70" s="63">
        <v>5</v>
      </c>
      <c r="S70">
        <v>9</v>
      </c>
      <c r="T70">
        <v>109</v>
      </c>
    </row>
    <row r="71" spans="1:20" x14ac:dyDescent="0.2">
      <c r="A71" s="3">
        <v>42</v>
      </c>
      <c r="B71">
        <v>6.8</v>
      </c>
      <c r="C71">
        <v>0</v>
      </c>
      <c r="D71">
        <v>7.2</v>
      </c>
      <c r="E71">
        <v>7.1</v>
      </c>
      <c r="F71">
        <v>8</v>
      </c>
      <c r="G71">
        <v>0</v>
      </c>
      <c r="H71">
        <v>7.8</v>
      </c>
      <c r="I71" s="63">
        <v>2</v>
      </c>
      <c r="J71">
        <v>36.9</v>
      </c>
      <c r="K71">
        <v>8</v>
      </c>
      <c r="L71">
        <v>7.8</v>
      </c>
      <c r="M71">
        <v>7.2</v>
      </c>
      <c r="N71">
        <v>7.1</v>
      </c>
      <c r="O71">
        <v>6.8</v>
      </c>
      <c r="P71">
        <v>0</v>
      </c>
      <c r="Q71">
        <v>0</v>
      </c>
      <c r="R71" s="63">
        <v>5</v>
      </c>
      <c r="S71">
        <v>10</v>
      </c>
      <c r="T71">
        <v>111</v>
      </c>
    </row>
    <row r="72" spans="1:20" x14ac:dyDescent="0.2">
      <c r="A72" s="3">
        <v>87</v>
      </c>
      <c r="B72">
        <v>0</v>
      </c>
      <c r="C72">
        <v>6.4</v>
      </c>
      <c r="D72">
        <v>8</v>
      </c>
      <c r="E72">
        <v>0</v>
      </c>
      <c r="F72">
        <v>7.6</v>
      </c>
      <c r="G72">
        <v>7</v>
      </c>
      <c r="H72">
        <v>7.6</v>
      </c>
      <c r="I72" s="63">
        <v>2</v>
      </c>
      <c r="J72">
        <v>36.6</v>
      </c>
      <c r="K72">
        <v>8</v>
      </c>
      <c r="L72">
        <v>7.6</v>
      </c>
      <c r="M72">
        <v>7.6</v>
      </c>
      <c r="N72">
        <v>7</v>
      </c>
      <c r="O72">
        <v>6.4</v>
      </c>
      <c r="P72">
        <v>0</v>
      </c>
      <c r="Q72">
        <v>0</v>
      </c>
      <c r="R72" s="63">
        <v>5</v>
      </c>
      <c r="S72">
        <v>11</v>
      </c>
      <c r="T72">
        <v>113</v>
      </c>
    </row>
    <row r="73" spans="1:20" x14ac:dyDescent="0.2">
      <c r="A73" s="3">
        <v>75</v>
      </c>
      <c r="B73">
        <v>0</v>
      </c>
      <c r="C73">
        <v>0</v>
      </c>
      <c r="D73">
        <v>7</v>
      </c>
      <c r="E73">
        <v>7</v>
      </c>
      <c r="F73">
        <v>6.9</v>
      </c>
      <c r="G73">
        <v>7.6</v>
      </c>
      <c r="H73">
        <v>7.7</v>
      </c>
      <c r="I73" s="63">
        <v>2</v>
      </c>
      <c r="J73">
        <v>36.200000000000003</v>
      </c>
      <c r="K73">
        <v>7.7</v>
      </c>
      <c r="L73">
        <v>7.6</v>
      </c>
      <c r="M73">
        <v>7</v>
      </c>
      <c r="N73">
        <v>7</v>
      </c>
      <c r="O73">
        <v>6.9</v>
      </c>
      <c r="P73">
        <v>0</v>
      </c>
      <c r="Q73">
        <v>0</v>
      </c>
      <c r="R73" s="63">
        <v>5</v>
      </c>
      <c r="S73">
        <v>12</v>
      </c>
      <c r="T73">
        <v>115</v>
      </c>
    </row>
    <row r="74" spans="1:20" x14ac:dyDescent="0.2">
      <c r="A74" s="3">
        <v>33</v>
      </c>
      <c r="B74">
        <v>0</v>
      </c>
      <c r="C74">
        <v>7.2</v>
      </c>
      <c r="D74">
        <v>8.1999999999999993</v>
      </c>
      <c r="E74">
        <v>6.4</v>
      </c>
      <c r="F74">
        <v>0</v>
      </c>
      <c r="G74">
        <v>6.4</v>
      </c>
      <c r="H74">
        <v>8</v>
      </c>
      <c r="I74" s="63">
        <v>2</v>
      </c>
      <c r="J74">
        <v>36.199999999999996</v>
      </c>
      <c r="K74">
        <v>8.1999999999999993</v>
      </c>
      <c r="L74">
        <v>8</v>
      </c>
      <c r="M74">
        <v>7.2</v>
      </c>
      <c r="N74">
        <v>6.4</v>
      </c>
      <c r="O74">
        <v>6.4</v>
      </c>
      <c r="P74">
        <v>0</v>
      </c>
      <c r="Q74">
        <v>0</v>
      </c>
      <c r="R74" s="63">
        <v>5</v>
      </c>
      <c r="S74">
        <v>13</v>
      </c>
      <c r="T74">
        <v>117</v>
      </c>
    </row>
    <row r="75" spans="1:20" x14ac:dyDescent="0.2">
      <c r="A75" s="3">
        <v>57</v>
      </c>
      <c r="B75">
        <v>0</v>
      </c>
      <c r="C75">
        <v>0</v>
      </c>
      <c r="D75">
        <v>6.8</v>
      </c>
      <c r="E75">
        <v>6.7</v>
      </c>
      <c r="F75">
        <v>7.6</v>
      </c>
      <c r="G75">
        <v>7</v>
      </c>
      <c r="H75">
        <v>8</v>
      </c>
      <c r="I75" s="63">
        <v>2</v>
      </c>
      <c r="J75">
        <v>36.1</v>
      </c>
      <c r="K75">
        <v>8</v>
      </c>
      <c r="L75">
        <v>7.6</v>
      </c>
      <c r="M75">
        <v>7</v>
      </c>
      <c r="N75">
        <v>6.8</v>
      </c>
      <c r="O75">
        <v>6.7</v>
      </c>
      <c r="P75">
        <v>0</v>
      </c>
      <c r="Q75">
        <v>0</v>
      </c>
      <c r="R75" s="63">
        <v>5</v>
      </c>
      <c r="S75">
        <v>14</v>
      </c>
      <c r="T75">
        <v>119</v>
      </c>
    </row>
    <row r="76" spans="1:20" x14ac:dyDescent="0.2">
      <c r="A76" s="3">
        <v>50</v>
      </c>
      <c r="B76">
        <v>0</v>
      </c>
      <c r="C76">
        <v>0</v>
      </c>
      <c r="D76">
        <v>6.8</v>
      </c>
      <c r="E76">
        <v>8.6</v>
      </c>
      <c r="F76">
        <v>7.2</v>
      </c>
      <c r="G76">
        <v>6.2</v>
      </c>
      <c r="H76">
        <v>7.1</v>
      </c>
      <c r="I76" s="63">
        <v>2</v>
      </c>
      <c r="J76">
        <v>35.9</v>
      </c>
      <c r="K76">
        <v>8.6</v>
      </c>
      <c r="L76">
        <v>7.2</v>
      </c>
      <c r="M76">
        <v>7.1</v>
      </c>
      <c r="N76">
        <v>6.8</v>
      </c>
      <c r="O76">
        <v>6.2</v>
      </c>
      <c r="P76">
        <v>0</v>
      </c>
      <c r="Q76">
        <v>0</v>
      </c>
      <c r="R76" s="63">
        <v>5</v>
      </c>
      <c r="S76">
        <v>15</v>
      </c>
      <c r="T76">
        <v>121</v>
      </c>
    </row>
    <row r="77" spans="1:20" x14ac:dyDescent="0.2">
      <c r="A77" s="3">
        <v>66</v>
      </c>
      <c r="B77">
        <v>0</v>
      </c>
      <c r="C77">
        <v>6.8</v>
      </c>
      <c r="D77">
        <v>7.2</v>
      </c>
      <c r="E77">
        <v>0</v>
      </c>
      <c r="F77">
        <v>7</v>
      </c>
      <c r="G77">
        <v>6.8</v>
      </c>
      <c r="H77">
        <v>8.1</v>
      </c>
      <c r="I77" s="63">
        <v>2</v>
      </c>
      <c r="J77">
        <v>35.9</v>
      </c>
      <c r="K77">
        <v>8.1</v>
      </c>
      <c r="L77">
        <v>7.2</v>
      </c>
      <c r="M77">
        <v>7</v>
      </c>
      <c r="N77">
        <v>6.8</v>
      </c>
      <c r="O77">
        <v>6.8</v>
      </c>
      <c r="P77">
        <v>0</v>
      </c>
      <c r="Q77">
        <v>0</v>
      </c>
      <c r="R77" s="63">
        <v>5</v>
      </c>
      <c r="S77">
        <v>16</v>
      </c>
      <c r="T77">
        <v>123</v>
      </c>
    </row>
    <row r="78" spans="1:20" x14ac:dyDescent="0.2">
      <c r="A78" s="3">
        <v>108</v>
      </c>
      <c r="B78">
        <v>0</v>
      </c>
      <c r="C78">
        <v>0</v>
      </c>
      <c r="D78">
        <v>7.4</v>
      </c>
      <c r="E78">
        <v>6.3</v>
      </c>
      <c r="F78">
        <v>6.6</v>
      </c>
      <c r="G78">
        <v>6.8</v>
      </c>
      <c r="H78">
        <v>7.8</v>
      </c>
      <c r="I78" s="63">
        <v>2</v>
      </c>
      <c r="J78">
        <v>34.9</v>
      </c>
      <c r="K78">
        <v>7.8</v>
      </c>
      <c r="L78">
        <v>7.4</v>
      </c>
      <c r="M78">
        <v>6.8</v>
      </c>
      <c r="N78">
        <v>6.6</v>
      </c>
      <c r="O78">
        <v>6.3</v>
      </c>
      <c r="P78">
        <v>0</v>
      </c>
      <c r="Q78">
        <v>0</v>
      </c>
      <c r="R78" s="63">
        <v>5</v>
      </c>
      <c r="S78">
        <v>17</v>
      </c>
      <c r="T78">
        <v>125</v>
      </c>
    </row>
    <row r="79" spans="1:20" x14ac:dyDescent="0.2">
      <c r="A79" s="3">
        <v>109</v>
      </c>
      <c r="B79">
        <v>0</v>
      </c>
      <c r="C79">
        <v>0</v>
      </c>
      <c r="D79">
        <v>7.2</v>
      </c>
      <c r="E79">
        <v>5.5</v>
      </c>
      <c r="F79">
        <v>6.9</v>
      </c>
      <c r="G79">
        <v>6.2</v>
      </c>
      <c r="H79">
        <v>8.1</v>
      </c>
      <c r="I79" s="63">
        <v>2</v>
      </c>
      <c r="J79">
        <v>33.9</v>
      </c>
      <c r="K79">
        <v>8.1</v>
      </c>
      <c r="L79">
        <v>7.2</v>
      </c>
      <c r="M79">
        <v>6.9</v>
      </c>
      <c r="N79">
        <v>6.2</v>
      </c>
      <c r="O79">
        <v>5.5</v>
      </c>
      <c r="P79">
        <v>0</v>
      </c>
      <c r="Q79">
        <v>0</v>
      </c>
      <c r="R79" s="63">
        <v>5</v>
      </c>
      <c r="S79">
        <v>18</v>
      </c>
      <c r="T79">
        <v>127</v>
      </c>
    </row>
    <row r="80" spans="1:20" x14ac:dyDescent="0.2">
      <c r="A80" s="3">
        <v>51</v>
      </c>
      <c r="B80">
        <v>0</v>
      </c>
      <c r="C80">
        <v>6</v>
      </c>
      <c r="D80">
        <v>6.8</v>
      </c>
      <c r="E80">
        <v>0</v>
      </c>
      <c r="F80">
        <v>6.2</v>
      </c>
      <c r="G80">
        <v>6</v>
      </c>
      <c r="H80">
        <v>7.8</v>
      </c>
      <c r="I80" s="63">
        <v>2</v>
      </c>
      <c r="J80">
        <v>32.799999999999997</v>
      </c>
      <c r="K80">
        <v>7.8</v>
      </c>
      <c r="L80">
        <v>6.8</v>
      </c>
      <c r="M80">
        <v>6.2</v>
      </c>
      <c r="N80">
        <v>6</v>
      </c>
      <c r="O80">
        <v>6</v>
      </c>
      <c r="P80">
        <v>0</v>
      </c>
      <c r="Q80">
        <v>0</v>
      </c>
      <c r="R80" s="63">
        <v>5</v>
      </c>
      <c r="S80">
        <v>19</v>
      </c>
      <c r="T80">
        <v>129</v>
      </c>
    </row>
    <row r="81" spans="1:20" x14ac:dyDescent="0.2">
      <c r="A81" s="3">
        <v>56</v>
      </c>
      <c r="B81">
        <v>0</v>
      </c>
      <c r="C81">
        <v>0</v>
      </c>
      <c r="D81">
        <v>6.2</v>
      </c>
      <c r="E81">
        <v>5.4</v>
      </c>
      <c r="F81">
        <v>6</v>
      </c>
      <c r="G81">
        <v>5.8</v>
      </c>
      <c r="H81">
        <v>6.7</v>
      </c>
      <c r="I81" s="63">
        <v>2</v>
      </c>
      <c r="J81">
        <v>30.1</v>
      </c>
      <c r="K81">
        <v>6.7</v>
      </c>
      <c r="L81">
        <v>6.2</v>
      </c>
      <c r="M81">
        <v>6</v>
      </c>
      <c r="N81">
        <v>5.8</v>
      </c>
      <c r="O81">
        <v>5.4</v>
      </c>
      <c r="P81">
        <v>0</v>
      </c>
      <c r="Q81">
        <v>0</v>
      </c>
      <c r="R81" s="63">
        <v>5</v>
      </c>
      <c r="S81">
        <v>20</v>
      </c>
      <c r="T81">
        <v>131</v>
      </c>
    </row>
    <row r="82" spans="1:20" x14ac:dyDescent="0.2">
      <c r="A82" s="3">
        <v>6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 s="63">
        <v>2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 s="63">
        <v>5</v>
      </c>
      <c r="S82">
        <v>21</v>
      </c>
      <c r="T82">
        <v>133</v>
      </c>
    </row>
    <row r="83" spans="1:20" x14ac:dyDescent="0.2">
      <c r="A83" s="3">
        <v>94</v>
      </c>
      <c r="B83">
        <v>0</v>
      </c>
      <c r="C83">
        <v>0</v>
      </c>
      <c r="D83">
        <v>8.8000000000000007</v>
      </c>
      <c r="E83">
        <v>9</v>
      </c>
      <c r="F83">
        <v>0</v>
      </c>
      <c r="G83">
        <v>8.1999999999999993</v>
      </c>
      <c r="H83">
        <v>8.3000000000000007</v>
      </c>
      <c r="I83" s="63">
        <v>3</v>
      </c>
      <c r="J83">
        <v>34.299999999999997</v>
      </c>
      <c r="K83">
        <v>9</v>
      </c>
      <c r="L83">
        <v>8.8000000000000007</v>
      </c>
      <c r="M83">
        <v>8.3000000000000007</v>
      </c>
      <c r="N83">
        <v>8.1999999999999993</v>
      </c>
      <c r="O83">
        <v>0</v>
      </c>
      <c r="P83">
        <v>0</v>
      </c>
      <c r="Q83">
        <v>0</v>
      </c>
      <c r="R83" s="63">
        <v>6</v>
      </c>
      <c r="S83">
        <v>1</v>
      </c>
      <c r="T83">
        <v>135</v>
      </c>
    </row>
    <row r="84" spans="1:20" x14ac:dyDescent="0.2">
      <c r="A84" s="3">
        <v>52</v>
      </c>
      <c r="B84">
        <v>0</v>
      </c>
      <c r="C84">
        <v>0</v>
      </c>
      <c r="D84">
        <v>8</v>
      </c>
      <c r="E84">
        <v>7.5</v>
      </c>
      <c r="F84">
        <v>0</v>
      </c>
      <c r="G84">
        <v>8</v>
      </c>
      <c r="H84">
        <v>7.8</v>
      </c>
      <c r="I84" s="63">
        <v>3</v>
      </c>
      <c r="J84">
        <v>31.3</v>
      </c>
      <c r="K84">
        <v>8</v>
      </c>
      <c r="L84">
        <v>8</v>
      </c>
      <c r="M84">
        <v>7.8</v>
      </c>
      <c r="N84">
        <v>7.5</v>
      </c>
      <c r="O84">
        <v>0</v>
      </c>
      <c r="P84">
        <v>0</v>
      </c>
      <c r="Q84">
        <v>0</v>
      </c>
      <c r="R84" s="63">
        <v>6</v>
      </c>
      <c r="S84">
        <v>2</v>
      </c>
      <c r="T84">
        <v>137</v>
      </c>
    </row>
    <row r="85" spans="1:20" x14ac:dyDescent="0.2">
      <c r="A85" s="3">
        <v>82</v>
      </c>
      <c r="B85">
        <v>0</v>
      </c>
      <c r="C85">
        <v>0</v>
      </c>
      <c r="D85">
        <v>7.4</v>
      </c>
      <c r="E85">
        <v>0</v>
      </c>
      <c r="F85">
        <v>7.2</v>
      </c>
      <c r="G85">
        <v>8.4</v>
      </c>
      <c r="H85">
        <v>8</v>
      </c>
      <c r="I85" s="63">
        <v>3</v>
      </c>
      <c r="J85">
        <v>31</v>
      </c>
      <c r="K85">
        <v>8.4</v>
      </c>
      <c r="L85">
        <v>8</v>
      </c>
      <c r="M85">
        <v>7.4</v>
      </c>
      <c r="N85">
        <v>7.2</v>
      </c>
      <c r="O85">
        <v>0</v>
      </c>
      <c r="P85">
        <v>0</v>
      </c>
      <c r="Q85">
        <v>0</v>
      </c>
      <c r="R85" s="63">
        <v>6</v>
      </c>
      <c r="S85">
        <v>3</v>
      </c>
      <c r="T85">
        <v>139</v>
      </c>
    </row>
    <row r="86" spans="1:20" x14ac:dyDescent="0.2">
      <c r="A86" s="3">
        <v>12</v>
      </c>
      <c r="B86">
        <v>0</v>
      </c>
      <c r="C86">
        <v>0</v>
      </c>
      <c r="D86">
        <v>7.4</v>
      </c>
      <c r="E86">
        <v>0</v>
      </c>
      <c r="F86">
        <v>7.5</v>
      </c>
      <c r="G86">
        <v>6.8</v>
      </c>
      <c r="H86">
        <v>8.4</v>
      </c>
      <c r="I86" s="63">
        <v>3</v>
      </c>
      <c r="J86">
        <v>30.1</v>
      </c>
      <c r="K86">
        <v>8.4</v>
      </c>
      <c r="L86">
        <v>7.5</v>
      </c>
      <c r="M86">
        <v>7.4</v>
      </c>
      <c r="N86">
        <v>6.8</v>
      </c>
      <c r="O86">
        <v>0</v>
      </c>
      <c r="P86">
        <v>0</v>
      </c>
      <c r="Q86">
        <v>0</v>
      </c>
      <c r="R86" s="63">
        <v>6</v>
      </c>
      <c r="S86">
        <v>4</v>
      </c>
      <c r="T86">
        <v>141</v>
      </c>
    </row>
    <row r="87" spans="1:20" x14ac:dyDescent="0.2">
      <c r="A87" s="3">
        <v>7</v>
      </c>
      <c r="B87">
        <v>0</v>
      </c>
      <c r="C87">
        <v>0</v>
      </c>
      <c r="D87">
        <v>7.4</v>
      </c>
      <c r="E87">
        <v>0</v>
      </c>
      <c r="F87">
        <v>7</v>
      </c>
      <c r="G87">
        <v>7</v>
      </c>
      <c r="H87">
        <v>7.4</v>
      </c>
      <c r="I87" s="63">
        <v>3</v>
      </c>
      <c r="J87">
        <v>28.799999999999997</v>
      </c>
      <c r="K87">
        <v>7.4</v>
      </c>
      <c r="L87">
        <v>7.4</v>
      </c>
      <c r="M87">
        <v>7</v>
      </c>
      <c r="N87">
        <v>7</v>
      </c>
      <c r="O87">
        <v>0</v>
      </c>
      <c r="P87">
        <v>0</v>
      </c>
      <c r="Q87">
        <v>0</v>
      </c>
      <c r="R87" s="63">
        <v>6</v>
      </c>
      <c r="S87">
        <v>5</v>
      </c>
      <c r="T87">
        <v>143</v>
      </c>
    </row>
    <row r="88" spans="1:20" x14ac:dyDescent="0.2">
      <c r="A88" s="3">
        <v>14</v>
      </c>
      <c r="B88">
        <v>0</v>
      </c>
      <c r="C88">
        <v>0</v>
      </c>
      <c r="D88">
        <v>6.6</v>
      </c>
      <c r="E88">
        <v>6.5</v>
      </c>
      <c r="F88">
        <v>6.6</v>
      </c>
      <c r="G88">
        <v>0</v>
      </c>
      <c r="H88">
        <v>7.4</v>
      </c>
      <c r="I88" s="63">
        <v>3</v>
      </c>
      <c r="J88">
        <v>27.1</v>
      </c>
      <c r="K88">
        <v>7.4</v>
      </c>
      <c r="L88">
        <v>6.6</v>
      </c>
      <c r="M88">
        <v>6.6</v>
      </c>
      <c r="N88">
        <v>6.5</v>
      </c>
      <c r="O88">
        <v>0</v>
      </c>
      <c r="P88">
        <v>0</v>
      </c>
      <c r="Q88">
        <v>0</v>
      </c>
      <c r="R88" s="63">
        <v>6</v>
      </c>
      <c r="S88">
        <v>6</v>
      </c>
      <c r="T88">
        <v>145</v>
      </c>
    </row>
    <row r="89" spans="1:20" x14ac:dyDescent="0.2">
      <c r="A89" s="3">
        <v>2</v>
      </c>
      <c r="B89">
        <v>0</v>
      </c>
      <c r="C89">
        <v>6.3</v>
      </c>
      <c r="D89">
        <v>6.8</v>
      </c>
      <c r="E89">
        <v>0</v>
      </c>
      <c r="F89">
        <v>7.1</v>
      </c>
      <c r="G89">
        <v>0</v>
      </c>
      <c r="H89">
        <v>6.8</v>
      </c>
      <c r="I89" s="63">
        <v>3</v>
      </c>
      <c r="J89">
        <v>27</v>
      </c>
      <c r="K89">
        <v>7.1</v>
      </c>
      <c r="L89">
        <v>6.8</v>
      </c>
      <c r="M89">
        <v>6.8</v>
      </c>
      <c r="N89">
        <v>6.3</v>
      </c>
      <c r="O89">
        <v>0</v>
      </c>
      <c r="P89">
        <v>0</v>
      </c>
      <c r="Q89">
        <v>0</v>
      </c>
      <c r="R89" s="63">
        <v>6</v>
      </c>
      <c r="S89">
        <v>7</v>
      </c>
      <c r="T89">
        <v>147</v>
      </c>
    </row>
    <row r="90" spans="1:20" x14ac:dyDescent="0.2">
      <c r="A90" s="3">
        <v>41</v>
      </c>
      <c r="B90">
        <v>0</v>
      </c>
      <c r="C90">
        <v>0</v>
      </c>
      <c r="D90">
        <v>6.6</v>
      </c>
      <c r="E90">
        <v>0</v>
      </c>
      <c r="F90">
        <v>6.3</v>
      </c>
      <c r="G90">
        <v>5.8</v>
      </c>
      <c r="H90">
        <v>8.1</v>
      </c>
      <c r="I90" s="63">
        <v>3</v>
      </c>
      <c r="J90">
        <v>26.799999999999997</v>
      </c>
      <c r="K90">
        <v>8.1</v>
      </c>
      <c r="L90">
        <v>6.6</v>
      </c>
      <c r="M90">
        <v>6.3</v>
      </c>
      <c r="N90">
        <v>5.8</v>
      </c>
      <c r="O90">
        <v>0</v>
      </c>
      <c r="P90">
        <v>0</v>
      </c>
      <c r="Q90">
        <v>0</v>
      </c>
      <c r="R90" s="63">
        <v>6</v>
      </c>
      <c r="S90">
        <v>8</v>
      </c>
      <c r="T90">
        <v>149</v>
      </c>
    </row>
    <row r="91" spans="1:20" x14ac:dyDescent="0.2">
      <c r="A91" s="3">
        <v>46</v>
      </c>
      <c r="B91">
        <v>0</v>
      </c>
      <c r="C91">
        <v>0</v>
      </c>
      <c r="D91">
        <v>7.2</v>
      </c>
      <c r="E91">
        <v>5.9</v>
      </c>
      <c r="F91">
        <v>6.5</v>
      </c>
      <c r="G91">
        <v>0</v>
      </c>
      <c r="H91">
        <v>7</v>
      </c>
      <c r="I91" s="63">
        <v>3</v>
      </c>
      <c r="J91">
        <v>26.6</v>
      </c>
      <c r="K91">
        <v>7.2</v>
      </c>
      <c r="L91">
        <v>7</v>
      </c>
      <c r="M91">
        <v>6.5</v>
      </c>
      <c r="N91">
        <v>5.9</v>
      </c>
      <c r="O91">
        <v>0</v>
      </c>
      <c r="P91">
        <v>0</v>
      </c>
      <c r="Q91">
        <v>0</v>
      </c>
      <c r="R91" s="63">
        <v>6</v>
      </c>
      <c r="S91">
        <v>9</v>
      </c>
      <c r="T91">
        <v>151</v>
      </c>
    </row>
    <row r="92" spans="1:20" x14ac:dyDescent="0.2">
      <c r="A92" s="3">
        <v>34</v>
      </c>
      <c r="B92">
        <v>0</v>
      </c>
      <c r="C92">
        <v>0</v>
      </c>
      <c r="D92">
        <v>6.8</v>
      </c>
      <c r="E92">
        <v>0</v>
      </c>
      <c r="F92">
        <v>6.6</v>
      </c>
      <c r="G92">
        <v>5.6</v>
      </c>
      <c r="H92">
        <v>7.2</v>
      </c>
      <c r="I92" s="63">
        <v>3</v>
      </c>
      <c r="J92">
        <v>26.2</v>
      </c>
      <c r="K92">
        <v>7.2</v>
      </c>
      <c r="L92">
        <v>6.8</v>
      </c>
      <c r="M92">
        <v>6.6</v>
      </c>
      <c r="N92">
        <v>5.6</v>
      </c>
      <c r="O92">
        <v>0</v>
      </c>
      <c r="P92">
        <v>0</v>
      </c>
      <c r="Q92">
        <v>0</v>
      </c>
      <c r="R92" s="63">
        <v>6</v>
      </c>
      <c r="S92">
        <v>10</v>
      </c>
      <c r="T92">
        <v>153</v>
      </c>
    </row>
    <row r="93" spans="1:20" x14ac:dyDescent="0.2">
      <c r="A93" s="3">
        <v>47</v>
      </c>
      <c r="B93">
        <v>0</v>
      </c>
      <c r="C93">
        <v>0</v>
      </c>
      <c r="D93">
        <v>6.4</v>
      </c>
      <c r="E93">
        <v>6.5</v>
      </c>
      <c r="F93">
        <v>6.5</v>
      </c>
      <c r="G93">
        <v>0</v>
      </c>
      <c r="H93">
        <v>6.8</v>
      </c>
      <c r="I93" s="63">
        <v>3</v>
      </c>
      <c r="J93">
        <v>26.2</v>
      </c>
      <c r="K93">
        <v>6.8</v>
      </c>
      <c r="L93">
        <v>6.5</v>
      </c>
      <c r="M93">
        <v>6.5</v>
      </c>
      <c r="N93">
        <v>6.4</v>
      </c>
      <c r="O93">
        <v>0</v>
      </c>
      <c r="P93">
        <v>0</v>
      </c>
      <c r="Q93">
        <v>0</v>
      </c>
      <c r="R93" s="63">
        <v>6</v>
      </c>
      <c r="S93">
        <v>11</v>
      </c>
      <c r="T93">
        <v>155</v>
      </c>
    </row>
    <row r="94" spans="1:20" x14ac:dyDescent="0.2">
      <c r="A94" s="3">
        <v>69</v>
      </c>
      <c r="B94">
        <v>0</v>
      </c>
      <c r="C94">
        <v>0</v>
      </c>
      <c r="D94">
        <v>0</v>
      </c>
      <c r="E94">
        <v>5.9</v>
      </c>
      <c r="F94">
        <v>6.7</v>
      </c>
      <c r="G94">
        <v>6.2</v>
      </c>
      <c r="H94">
        <v>7.3</v>
      </c>
      <c r="I94" s="63">
        <v>3</v>
      </c>
      <c r="J94">
        <v>26.1</v>
      </c>
      <c r="K94">
        <v>7.3</v>
      </c>
      <c r="L94">
        <v>6.7</v>
      </c>
      <c r="M94">
        <v>6.2</v>
      </c>
      <c r="N94">
        <v>5.9</v>
      </c>
      <c r="O94">
        <v>0</v>
      </c>
      <c r="P94">
        <v>0</v>
      </c>
      <c r="Q94">
        <v>0</v>
      </c>
      <c r="R94" s="63">
        <v>6</v>
      </c>
      <c r="S94">
        <v>12</v>
      </c>
      <c r="T94">
        <v>157</v>
      </c>
    </row>
    <row r="95" spans="1:20" x14ac:dyDescent="0.2">
      <c r="A95" s="3">
        <v>26</v>
      </c>
      <c r="B95">
        <v>0</v>
      </c>
      <c r="C95">
        <v>0</v>
      </c>
      <c r="D95">
        <v>6.2</v>
      </c>
      <c r="E95">
        <v>6.5</v>
      </c>
      <c r="F95">
        <v>0</v>
      </c>
      <c r="G95">
        <v>6.2</v>
      </c>
      <c r="H95">
        <v>6.5</v>
      </c>
      <c r="I95" s="63">
        <v>3</v>
      </c>
      <c r="J95">
        <v>25.4</v>
      </c>
      <c r="K95">
        <v>6.5</v>
      </c>
      <c r="L95">
        <v>6.5</v>
      </c>
      <c r="M95">
        <v>6.2</v>
      </c>
      <c r="N95">
        <v>6.2</v>
      </c>
      <c r="O95">
        <v>0</v>
      </c>
      <c r="P95">
        <v>0</v>
      </c>
      <c r="Q95">
        <v>0</v>
      </c>
      <c r="R95" s="63">
        <v>6</v>
      </c>
      <c r="S95">
        <v>13</v>
      </c>
      <c r="T95">
        <v>159</v>
      </c>
    </row>
    <row r="96" spans="1:20" x14ac:dyDescent="0.2">
      <c r="A96" s="3">
        <v>70</v>
      </c>
      <c r="B96">
        <v>0</v>
      </c>
      <c r="C96">
        <v>0</v>
      </c>
      <c r="D96">
        <v>6.4</v>
      </c>
      <c r="E96">
        <v>0</v>
      </c>
      <c r="F96">
        <v>6.1</v>
      </c>
      <c r="G96">
        <v>5.6</v>
      </c>
      <c r="H96">
        <v>7</v>
      </c>
      <c r="I96" s="63">
        <v>3</v>
      </c>
      <c r="J96">
        <v>25.1</v>
      </c>
      <c r="K96">
        <v>7</v>
      </c>
      <c r="L96">
        <v>6.4</v>
      </c>
      <c r="M96">
        <v>6.1</v>
      </c>
      <c r="N96">
        <v>5.6</v>
      </c>
      <c r="O96">
        <v>0</v>
      </c>
      <c r="P96">
        <v>0</v>
      </c>
      <c r="Q96">
        <v>0</v>
      </c>
      <c r="R96" s="63">
        <v>6</v>
      </c>
      <c r="S96">
        <v>14</v>
      </c>
      <c r="T96">
        <v>161</v>
      </c>
    </row>
    <row r="97" spans="1:20" x14ac:dyDescent="0.2">
      <c r="A97" s="3">
        <v>68</v>
      </c>
      <c r="B97">
        <v>0</v>
      </c>
      <c r="C97">
        <v>0</v>
      </c>
      <c r="D97">
        <v>0</v>
      </c>
      <c r="E97">
        <v>3.5</v>
      </c>
      <c r="F97">
        <v>6.3</v>
      </c>
      <c r="G97">
        <v>5</v>
      </c>
      <c r="H97">
        <v>7.1</v>
      </c>
      <c r="I97" s="63">
        <v>3</v>
      </c>
      <c r="J97">
        <v>21.9</v>
      </c>
      <c r="K97">
        <v>7.1</v>
      </c>
      <c r="L97">
        <v>6.3</v>
      </c>
      <c r="M97">
        <v>5</v>
      </c>
      <c r="N97">
        <v>3.5</v>
      </c>
      <c r="O97">
        <v>0</v>
      </c>
      <c r="P97">
        <v>0</v>
      </c>
      <c r="Q97">
        <v>0</v>
      </c>
      <c r="R97" s="63">
        <v>6</v>
      </c>
      <c r="S97">
        <v>15</v>
      </c>
      <c r="T97">
        <v>163</v>
      </c>
    </row>
    <row r="98" spans="1:20" x14ac:dyDescent="0.2">
      <c r="A98" s="3">
        <v>88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 s="63">
        <v>3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 s="63">
        <v>6</v>
      </c>
      <c r="S98">
        <v>16</v>
      </c>
      <c r="T98">
        <v>165</v>
      </c>
    </row>
    <row r="99" spans="1:20" x14ac:dyDescent="0.2">
      <c r="A99" s="3">
        <v>110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 s="63">
        <v>3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 s="63">
        <v>6</v>
      </c>
      <c r="S99">
        <v>16</v>
      </c>
      <c r="T99">
        <v>166</v>
      </c>
    </row>
    <row r="100" spans="1:20" x14ac:dyDescent="0.2">
      <c r="A100" s="3"/>
      <c r="I100" s="63"/>
      <c r="R100" s="63"/>
    </row>
    <row r="101" spans="1:20" x14ac:dyDescent="0.2">
      <c r="A101" s="3"/>
      <c r="I101" s="63"/>
      <c r="R101" s="63"/>
    </row>
    <row r="102" spans="1:20" x14ac:dyDescent="0.2">
      <c r="A102" s="3"/>
      <c r="I102" s="63"/>
      <c r="R102" s="63"/>
    </row>
    <row r="103" spans="1:20" x14ac:dyDescent="0.2">
      <c r="A103" s="3"/>
      <c r="I103" s="63"/>
      <c r="R103" s="63"/>
    </row>
    <row r="104" spans="1:20" x14ac:dyDescent="0.2">
      <c r="A104" s="3"/>
      <c r="I104" s="63"/>
      <c r="R104" s="63"/>
    </row>
    <row r="105" spans="1:20" x14ac:dyDescent="0.2">
      <c r="A105" s="3"/>
      <c r="I105" s="63"/>
      <c r="R105" s="63"/>
    </row>
    <row r="106" spans="1:20" x14ac:dyDescent="0.2">
      <c r="A106" s="3"/>
      <c r="I106" s="63"/>
      <c r="R106" s="63"/>
    </row>
    <row r="107" spans="1:20" x14ac:dyDescent="0.2">
      <c r="A107" s="3"/>
      <c r="I107" s="63"/>
      <c r="R107" s="63"/>
    </row>
    <row r="108" spans="1:20" x14ac:dyDescent="0.2">
      <c r="A108" s="3"/>
      <c r="I108" s="63"/>
      <c r="R108" s="63"/>
    </row>
    <row r="109" spans="1:20" x14ac:dyDescent="0.2">
      <c r="A109" s="3"/>
      <c r="I109" s="63"/>
      <c r="R109" s="63"/>
    </row>
    <row r="110" spans="1:20" x14ac:dyDescent="0.2">
      <c r="A110" s="3"/>
      <c r="I110" s="63"/>
      <c r="R110" s="63"/>
    </row>
    <row r="111" spans="1:20" x14ac:dyDescent="0.2">
      <c r="A111" s="3"/>
      <c r="I111" s="63"/>
      <c r="R111" s="63"/>
    </row>
    <row r="112" spans="1:20" x14ac:dyDescent="0.2">
      <c r="A112" s="3"/>
      <c r="I112" s="63"/>
      <c r="R112" s="63"/>
    </row>
    <row r="113" spans="1:18" x14ac:dyDescent="0.2">
      <c r="A113" s="3"/>
      <c r="I113" s="63"/>
      <c r="R113" s="63"/>
    </row>
    <row r="114" spans="1:18" x14ac:dyDescent="0.2">
      <c r="A114" s="3"/>
      <c r="I114" s="63"/>
      <c r="R114" s="63"/>
    </row>
    <row r="115" spans="1:18" x14ac:dyDescent="0.2">
      <c r="A115" s="3"/>
      <c r="I115" s="63"/>
      <c r="R115" s="63"/>
    </row>
    <row r="116" spans="1:18" x14ac:dyDescent="0.2">
      <c r="A116" s="3"/>
      <c r="I116" s="63"/>
      <c r="R116" s="63"/>
    </row>
    <row r="117" spans="1:18" x14ac:dyDescent="0.2">
      <c r="A117" s="3"/>
      <c r="I117" s="63"/>
      <c r="R117" s="63"/>
    </row>
    <row r="118" spans="1:18" x14ac:dyDescent="0.2">
      <c r="A118" s="3"/>
      <c r="I118" s="63"/>
      <c r="R118" s="63"/>
    </row>
    <row r="119" spans="1:18" x14ac:dyDescent="0.2">
      <c r="A119" s="3"/>
      <c r="I119" s="63"/>
      <c r="R119" s="63"/>
    </row>
    <row r="120" spans="1:18" x14ac:dyDescent="0.2">
      <c r="A120" s="3"/>
      <c r="I120" s="63"/>
      <c r="R120" s="63"/>
    </row>
    <row r="121" spans="1:18" x14ac:dyDescent="0.2">
      <c r="A121" s="3"/>
      <c r="I121" s="63"/>
      <c r="R121" s="63"/>
    </row>
    <row r="122" spans="1:18" x14ac:dyDescent="0.2">
      <c r="A122" s="3"/>
      <c r="I122" s="63"/>
      <c r="R122" s="63"/>
    </row>
    <row r="123" spans="1:18" x14ac:dyDescent="0.2">
      <c r="A123" s="3"/>
      <c r="I123" s="63"/>
      <c r="R123" s="63"/>
    </row>
    <row r="124" spans="1:18" x14ac:dyDescent="0.2">
      <c r="A124" s="3"/>
      <c r="I124" s="63"/>
      <c r="R124" s="63"/>
    </row>
    <row r="125" spans="1:18" x14ac:dyDescent="0.2">
      <c r="A125" s="3"/>
      <c r="I125" s="63"/>
      <c r="R125" s="63"/>
    </row>
    <row r="126" spans="1:18" x14ac:dyDescent="0.2">
      <c r="A126" s="3"/>
      <c r="I126" s="63"/>
      <c r="R126" s="63"/>
    </row>
    <row r="127" spans="1:18" x14ac:dyDescent="0.2">
      <c r="A127" s="3"/>
      <c r="I127" s="63"/>
      <c r="R127" s="63"/>
    </row>
    <row r="128" spans="1:18" x14ac:dyDescent="0.2">
      <c r="A128" s="3"/>
      <c r="I128" s="63"/>
      <c r="R128" s="63"/>
    </row>
    <row r="129" spans="1:18" x14ac:dyDescent="0.2">
      <c r="A129" s="3"/>
      <c r="I129" s="63"/>
      <c r="R129" s="63"/>
    </row>
    <row r="130" spans="1:18" x14ac:dyDescent="0.2">
      <c r="A130" s="3"/>
      <c r="I130" s="63"/>
      <c r="R130" s="63"/>
    </row>
    <row r="131" spans="1:18" x14ac:dyDescent="0.2">
      <c r="A131" s="3"/>
      <c r="I131" s="63"/>
      <c r="R131" s="63"/>
    </row>
    <row r="132" spans="1:18" x14ac:dyDescent="0.2">
      <c r="A132" s="3"/>
      <c r="I132" s="63"/>
      <c r="R132" s="63"/>
    </row>
    <row r="133" spans="1:18" x14ac:dyDescent="0.2">
      <c r="A133" s="3"/>
      <c r="I133" s="63"/>
      <c r="R133" s="63"/>
    </row>
    <row r="134" spans="1:18" x14ac:dyDescent="0.2">
      <c r="A134" s="3"/>
      <c r="I134" s="63"/>
      <c r="R134" s="63"/>
    </row>
    <row r="135" spans="1:18" x14ac:dyDescent="0.2">
      <c r="A135" s="3"/>
      <c r="I135" s="63"/>
      <c r="R135" s="63"/>
    </row>
    <row r="136" spans="1:18" x14ac:dyDescent="0.2">
      <c r="A136" s="3"/>
      <c r="I136" s="63"/>
      <c r="R136" s="63"/>
    </row>
    <row r="137" spans="1:18" x14ac:dyDescent="0.2">
      <c r="A137" s="3"/>
      <c r="I137" s="63"/>
      <c r="R137" s="63"/>
    </row>
    <row r="138" spans="1:18" x14ac:dyDescent="0.2">
      <c r="A138" s="3"/>
      <c r="I138" s="63"/>
      <c r="R138" s="63"/>
    </row>
    <row r="139" spans="1:18" x14ac:dyDescent="0.2">
      <c r="A139" s="3"/>
      <c r="I139" s="63"/>
      <c r="R139" s="63"/>
    </row>
    <row r="140" spans="1:18" x14ac:dyDescent="0.2">
      <c r="A140" s="3"/>
      <c r="I140" s="63"/>
      <c r="R140" s="63"/>
    </row>
    <row r="141" spans="1:18" x14ac:dyDescent="0.2">
      <c r="A141" s="3"/>
      <c r="I141" s="63"/>
      <c r="R141" s="63"/>
    </row>
    <row r="142" spans="1:18" x14ac:dyDescent="0.2">
      <c r="A142" s="3"/>
      <c r="I142" s="63"/>
      <c r="R142" s="63"/>
    </row>
    <row r="143" spans="1:18" x14ac:dyDescent="0.2">
      <c r="A143" s="3"/>
      <c r="I143" s="63"/>
      <c r="R143" s="63"/>
    </row>
    <row r="144" spans="1:18" x14ac:dyDescent="0.2">
      <c r="A144" s="3"/>
      <c r="I144" s="63"/>
      <c r="R144" s="63"/>
    </row>
    <row r="145" spans="1:18" x14ac:dyDescent="0.2">
      <c r="A145" s="3"/>
      <c r="I145" s="63"/>
      <c r="R145" s="63"/>
    </row>
    <row r="146" spans="1:18" x14ac:dyDescent="0.2">
      <c r="A146" s="3"/>
      <c r="I146" s="63"/>
      <c r="R146" s="63"/>
    </row>
    <row r="147" spans="1:18" x14ac:dyDescent="0.2">
      <c r="A147" s="3"/>
      <c r="I147" s="63"/>
      <c r="R147" s="63"/>
    </row>
    <row r="148" spans="1:18" x14ac:dyDescent="0.2">
      <c r="A148" s="3"/>
      <c r="I148" s="63"/>
      <c r="R148" s="63"/>
    </row>
    <row r="149" spans="1:18" x14ac:dyDescent="0.2">
      <c r="A149" s="3"/>
      <c r="I149" s="63"/>
      <c r="R149" s="63"/>
    </row>
    <row r="150" spans="1:18" x14ac:dyDescent="0.2">
      <c r="A150" s="3"/>
      <c r="I150" s="63"/>
      <c r="R150" s="63"/>
    </row>
    <row r="151" spans="1:18" x14ac:dyDescent="0.2">
      <c r="A151" s="3"/>
      <c r="I151" s="63"/>
      <c r="R151" s="63"/>
    </row>
    <row r="152" spans="1:18" x14ac:dyDescent="0.2">
      <c r="A152" s="3"/>
      <c r="I152" s="63"/>
      <c r="R152" s="63"/>
    </row>
    <row r="153" spans="1:18" x14ac:dyDescent="0.2">
      <c r="A153" s="3"/>
      <c r="I153" s="63"/>
      <c r="R153" s="63"/>
    </row>
    <row r="154" spans="1:18" x14ac:dyDescent="0.2">
      <c r="A154" s="3"/>
      <c r="I154" s="63"/>
      <c r="R154" s="63"/>
    </row>
    <row r="155" spans="1:18" x14ac:dyDescent="0.2">
      <c r="A155" s="3"/>
      <c r="I155" s="63"/>
      <c r="R155" s="63"/>
    </row>
    <row r="156" spans="1:18" x14ac:dyDescent="0.2">
      <c r="A156" s="3"/>
      <c r="I156" s="63"/>
      <c r="R156" s="63"/>
    </row>
    <row r="157" spans="1:18" x14ac:dyDescent="0.2">
      <c r="A157" s="3"/>
      <c r="I157" s="63"/>
      <c r="R157" s="63"/>
    </row>
    <row r="158" spans="1:18" x14ac:dyDescent="0.2">
      <c r="A158" s="3"/>
      <c r="I158" s="63"/>
      <c r="R158" s="63"/>
    </row>
    <row r="159" spans="1:18" x14ac:dyDescent="0.2">
      <c r="A159" s="3"/>
      <c r="I159" s="63"/>
      <c r="R159" s="63"/>
    </row>
    <row r="160" spans="1:18" x14ac:dyDescent="0.2">
      <c r="A160" s="3"/>
      <c r="I160" s="63"/>
      <c r="R160" s="63"/>
    </row>
    <row r="161" spans="1:18" x14ac:dyDescent="0.2">
      <c r="A161" s="3"/>
      <c r="I161" s="63"/>
      <c r="R161" s="63"/>
    </row>
    <row r="162" spans="1:18" x14ac:dyDescent="0.2">
      <c r="A162" s="3"/>
      <c r="I162" s="63"/>
      <c r="R162" s="63"/>
    </row>
    <row r="163" spans="1:18" x14ac:dyDescent="0.2">
      <c r="A163" s="3"/>
      <c r="I163" s="63"/>
      <c r="R163" s="63"/>
    </row>
    <row r="164" spans="1:18" x14ac:dyDescent="0.2">
      <c r="A164" s="3"/>
      <c r="I164" s="63"/>
      <c r="R164" s="63"/>
    </row>
    <row r="165" spans="1:18" x14ac:dyDescent="0.2">
      <c r="A165" s="3"/>
      <c r="I165" s="63"/>
      <c r="R165" s="63"/>
    </row>
    <row r="166" spans="1:18" x14ac:dyDescent="0.2">
      <c r="A166" s="3"/>
      <c r="I166" s="63"/>
      <c r="R166" s="63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8">
    <pageSetUpPr fitToPage="1"/>
  </sheetPr>
  <dimension ref="A1:M1117"/>
  <sheetViews>
    <sheetView workbookViewId="0"/>
  </sheetViews>
  <sheetFormatPr baseColWidth="10" defaultColWidth="11.42578125" defaultRowHeight="12" x14ac:dyDescent="0.2"/>
  <cols>
    <col min="1" max="1" width="5.85546875" style="26" customWidth="1"/>
    <col min="2" max="2" width="21.42578125" style="27" bestFit="1" customWidth="1"/>
    <col min="3" max="3" width="10.140625" style="26" bestFit="1" customWidth="1"/>
    <col min="4" max="4" width="6.28515625" style="33" customWidth="1"/>
    <col min="5" max="5" width="6.28515625" style="75" customWidth="1"/>
    <col min="6" max="6" width="6.28515625" style="83" customWidth="1"/>
    <col min="7" max="7" width="6.28515625" style="75" customWidth="1"/>
    <col min="8" max="8" width="6.28515625" style="34" customWidth="1"/>
    <col min="9" max="11" width="6.28515625" style="75" customWidth="1"/>
    <col min="12" max="12" width="6.28515625" style="33" customWidth="1"/>
    <col min="13" max="13" width="3" style="26" bestFit="1" customWidth="1"/>
    <col min="14" max="14" width="11.42578125" style="26"/>
    <col min="15" max="15" width="14.7109375" style="26" bestFit="1" customWidth="1"/>
    <col min="16" max="16384" width="11.42578125" style="26"/>
  </cols>
  <sheetData>
    <row r="1" spans="1:12" x14ac:dyDescent="0.2">
      <c r="A1" s="28" t="s">
        <v>715</v>
      </c>
      <c r="B1" s="29"/>
      <c r="C1" s="30"/>
      <c r="D1" s="31" t="s">
        <v>714</v>
      </c>
      <c r="E1" s="77">
        <v>2</v>
      </c>
      <c r="F1" s="64" t="s">
        <v>389</v>
      </c>
      <c r="G1" s="76"/>
      <c r="H1" s="71"/>
      <c r="I1" s="76"/>
      <c r="J1" s="76"/>
      <c r="K1" s="76"/>
      <c r="L1" s="72"/>
    </row>
    <row r="2" spans="1:12" x14ac:dyDescent="0.2">
      <c r="A2" s="26" t="s">
        <v>721</v>
      </c>
      <c r="D2" s="33" t="s">
        <v>246</v>
      </c>
      <c r="E2" s="75" t="s">
        <v>713</v>
      </c>
      <c r="F2" s="83" t="s">
        <v>249</v>
      </c>
      <c r="G2" s="75" t="s">
        <v>728</v>
      </c>
      <c r="H2" s="34" t="s">
        <v>729</v>
      </c>
      <c r="I2" s="75" t="s">
        <v>730</v>
      </c>
      <c r="J2" s="75" t="s">
        <v>831</v>
      </c>
      <c r="K2" s="75" t="s">
        <v>813</v>
      </c>
      <c r="L2" s="33" t="s">
        <v>714</v>
      </c>
    </row>
    <row r="3" spans="1:12" s="84" customFormat="1" x14ac:dyDescent="0.2">
      <c r="A3" s="37">
        <v>1</v>
      </c>
      <c r="B3" s="36" t="s">
        <v>725</v>
      </c>
      <c r="C3" s="37"/>
      <c r="D3" s="38">
        <v>132</v>
      </c>
      <c r="E3" s="39">
        <v>8.6</v>
      </c>
      <c r="F3" s="39">
        <v>10</v>
      </c>
      <c r="G3" s="39">
        <v>9.4</v>
      </c>
      <c r="H3" s="39">
        <v>8</v>
      </c>
      <c r="I3" s="39">
        <v>8.1999999999999993</v>
      </c>
      <c r="J3" s="39">
        <v>8.1999999999999993</v>
      </c>
      <c r="K3" s="39">
        <v>7.4</v>
      </c>
      <c r="L3" s="39">
        <v>59.8</v>
      </c>
    </row>
    <row r="4" spans="1:12" x14ac:dyDescent="0.2">
      <c r="B4" s="35"/>
      <c r="E4" s="75">
        <v>4800</v>
      </c>
      <c r="F4" s="83">
        <v>36.14</v>
      </c>
      <c r="G4" s="75">
        <v>42</v>
      </c>
      <c r="H4" s="34">
        <v>49.5</v>
      </c>
      <c r="I4" s="75">
        <v>57</v>
      </c>
      <c r="J4" s="75">
        <v>42</v>
      </c>
      <c r="K4" s="75">
        <v>64</v>
      </c>
      <c r="L4" s="34"/>
    </row>
    <row r="5" spans="1:12" x14ac:dyDescent="0.2">
      <c r="B5" s="27" t="s">
        <v>223</v>
      </c>
      <c r="C5" s="26" t="s">
        <v>224</v>
      </c>
      <c r="E5" s="75">
        <v>1600</v>
      </c>
      <c r="F5" s="83">
        <v>13.06</v>
      </c>
      <c r="G5" s="75">
        <v>42</v>
      </c>
      <c r="H5" s="34">
        <v>49.5</v>
      </c>
      <c r="I5" s="75">
        <v>57</v>
      </c>
      <c r="J5" s="75">
        <v>42</v>
      </c>
      <c r="K5" s="75">
        <v>64</v>
      </c>
    </row>
    <row r="6" spans="1:12" x14ac:dyDescent="0.2">
      <c r="B6" s="27" t="s">
        <v>532</v>
      </c>
      <c r="C6" s="26" t="s">
        <v>256</v>
      </c>
      <c r="E6" s="75">
        <v>1600</v>
      </c>
      <c r="F6" s="83">
        <v>12.79</v>
      </c>
    </row>
    <row r="7" spans="1:12" x14ac:dyDescent="0.2">
      <c r="B7" s="27" t="s">
        <v>991</v>
      </c>
      <c r="C7" s="26" t="s">
        <v>319</v>
      </c>
      <c r="E7" s="75">
        <v>1600</v>
      </c>
      <c r="F7" s="83">
        <v>10.29</v>
      </c>
    </row>
    <row r="8" spans="1:12" s="84" customFormat="1" x14ac:dyDescent="0.2">
      <c r="A8" s="37">
        <v>2</v>
      </c>
      <c r="B8" s="36" t="s">
        <v>816</v>
      </c>
      <c r="C8" s="37"/>
      <c r="D8" s="38">
        <v>107</v>
      </c>
      <c r="E8" s="39">
        <v>7.8</v>
      </c>
      <c r="F8" s="39">
        <v>7.9</v>
      </c>
      <c r="G8" s="39">
        <v>9</v>
      </c>
      <c r="H8" s="39">
        <v>6.4</v>
      </c>
      <c r="I8" s="39">
        <v>8.4</v>
      </c>
      <c r="J8" s="39">
        <v>7.2</v>
      </c>
      <c r="K8" s="39">
        <v>7.5</v>
      </c>
      <c r="L8" s="39">
        <v>54.2</v>
      </c>
    </row>
    <row r="9" spans="1:12" x14ac:dyDescent="0.2">
      <c r="B9" s="35"/>
      <c r="E9" s="75">
        <v>4400</v>
      </c>
      <c r="F9" s="83">
        <v>28.4</v>
      </c>
      <c r="G9" s="75">
        <v>40</v>
      </c>
      <c r="H9" s="34">
        <v>41.5</v>
      </c>
      <c r="I9" s="75">
        <v>59</v>
      </c>
      <c r="J9" s="75">
        <v>37</v>
      </c>
      <c r="K9" s="75">
        <v>65</v>
      </c>
      <c r="L9" s="34"/>
    </row>
    <row r="10" spans="1:12" x14ac:dyDescent="0.2">
      <c r="B10" s="27" t="s">
        <v>979</v>
      </c>
      <c r="C10" s="26" t="s">
        <v>266</v>
      </c>
      <c r="E10" s="75">
        <v>1500</v>
      </c>
      <c r="F10" s="83">
        <v>9.91</v>
      </c>
      <c r="G10" s="75">
        <v>40</v>
      </c>
      <c r="H10" s="34">
        <v>41.5</v>
      </c>
      <c r="I10" s="75">
        <v>59</v>
      </c>
      <c r="J10" s="75">
        <v>37</v>
      </c>
      <c r="K10" s="75">
        <v>65</v>
      </c>
    </row>
    <row r="11" spans="1:12" x14ac:dyDescent="0.2">
      <c r="B11" s="27" t="s">
        <v>647</v>
      </c>
      <c r="C11" s="26" t="s">
        <v>256</v>
      </c>
      <c r="E11" s="75">
        <v>1500</v>
      </c>
      <c r="F11" s="83">
        <v>8.65</v>
      </c>
    </row>
    <row r="12" spans="1:12" x14ac:dyDescent="0.2">
      <c r="B12" s="27" t="s">
        <v>468</v>
      </c>
      <c r="C12" s="26" t="s">
        <v>260</v>
      </c>
      <c r="E12" s="75">
        <v>1400</v>
      </c>
      <c r="F12" s="83">
        <v>9.84</v>
      </c>
    </row>
    <row r="13" spans="1:12" x14ac:dyDescent="0.2">
      <c r="A13" s="28" t="s">
        <v>716</v>
      </c>
      <c r="B13" s="29"/>
      <c r="C13" s="30"/>
      <c r="D13" s="31" t="s">
        <v>714</v>
      </c>
      <c r="E13" s="77">
        <v>24</v>
      </c>
      <c r="F13" s="64" t="s">
        <v>389</v>
      </c>
      <c r="G13" s="76"/>
      <c r="H13" s="71"/>
      <c r="I13" s="76"/>
      <c r="J13" s="76"/>
      <c r="K13" s="76"/>
      <c r="L13" s="72"/>
    </row>
    <row r="14" spans="1:12" x14ac:dyDescent="0.2">
      <c r="A14" s="26" t="s">
        <v>721</v>
      </c>
      <c r="D14" s="33" t="s">
        <v>246</v>
      </c>
      <c r="E14" s="75" t="s">
        <v>713</v>
      </c>
      <c r="F14" s="83" t="s">
        <v>249</v>
      </c>
      <c r="G14" s="75" t="s">
        <v>728</v>
      </c>
      <c r="H14" s="34" t="s">
        <v>729</v>
      </c>
      <c r="I14" s="75" t="s">
        <v>730</v>
      </c>
      <c r="J14" s="75" t="s">
        <v>831</v>
      </c>
      <c r="K14" s="75" t="s">
        <v>813</v>
      </c>
      <c r="L14" s="33" t="s">
        <v>714</v>
      </c>
    </row>
    <row r="15" spans="1:12" s="84" customFormat="1" x14ac:dyDescent="0.2">
      <c r="A15" s="37">
        <v>1</v>
      </c>
      <c r="B15" s="36" t="s">
        <v>817</v>
      </c>
      <c r="C15" s="37"/>
      <c r="D15" s="38">
        <v>109</v>
      </c>
      <c r="E15" s="39">
        <v>7.8</v>
      </c>
      <c r="F15" s="39">
        <v>10</v>
      </c>
      <c r="G15" s="39">
        <v>9.8000000000000007</v>
      </c>
      <c r="H15" s="39">
        <v>8.5</v>
      </c>
      <c r="I15" s="39">
        <v>9.8000000000000007</v>
      </c>
      <c r="J15" s="39">
        <v>9.1999999999999993</v>
      </c>
      <c r="K15" s="39">
        <v>7.6</v>
      </c>
      <c r="L15" s="39">
        <v>62.7</v>
      </c>
    </row>
    <row r="16" spans="1:12" x14ac:dyDescent="0.2">
      <c r="B16" s="35"/>
      <c r="E16" s="75">
        <v>4400</v>
      </c>
      <c r="F16" s="83">
        <v>34.869999999999997</v>
      </c>
      <c r="G16" s="75">
        <v>44</v>
      </c>
      <c r="H16" s="34">
        <v>52</v>
      </c>
      <c r="I16" s="75">
        <v>73</v>
      </c>
      <c r="J16" s="75">
        <v>47</v>
      </c>
      <c r="K16" s="75">
        <v>66</v>
      </c>
      <c r="L16" s="34"/>
    </row>
    <row r="17" spans="1:12" x14ac:dyDescent="0.2">
      <c r="B17" s="27" t="s">
        <v>473</v>
      </c>
      <c r="C17" s="26" t="s">
        <v>282</v>
      </c>
      <c r="E17" s="75">
        <v>1600</v>
      </c>
      <c r="F17" s="83">
        <v>10</v>
      </c>
      <c r="G17" s="75">
        <v>44</v>
      </c>
      <c r="H17" s="34">
        <v>52</v>
      </c>
      <c r="I17" s="75">
        <v>73</v>
      </c>
      <c r="J17" s="75">
        <v>47</v>
      </c>
      <c r="K17" s="75">
        <v>66</v>
      </c>
    </row>
    <row r="18" spans="1:12" x14ac:dyDescent="0.2">
      <c r="B18" s="27" t="s">
        <v>474</v>
      </c>
      <c r="C18" s="26" t="s">
        <v>281</v>
      </c>
      <c r="E18" s="75">
        <v>1400</v>
      </c>
      <c r="F18" s="83">
        <v>11.3</v>
      </c>
    </row>
    <row r="19" spans="1:12" x14ac:dyDescent="0.2">
      <c r="B19" s="27" t="s">
        <v>475</v>
      </c>
      <c r="C19" s="26" t="s">
        <v>278</v>
      </c>
      <c r="E19" s="75">
        <v>1400</v>
      </c>
      <c r="F19" s="83">
        <v>13.57</v>
      </c>
    </row>
    <row r="20" spans="1:12" s="84" customFormat="1" x14ac:dyDescent="0.2">
      <c r="A20" s="37">
        <v>2</v>
      </c>
      <c r="B20" s="36" t="s">
        <v>109</v>
      </c>
      <c r="C20" s="37"/>
      <c r="D20" s="38">
        <v>160</v>
      </c>
      <c r="E20" s="39">
        <v>7.4</v>
      </c>
      <c r="F20" s="39">
        <v>9.3000000000000007</v>
      </c>
      <c r="G20" s="39">
        <v>9.1999999999999993</v>
      </c>
      <c r="H20" s="39">
        <v>8</v>
      </c>
      <c r="I20" s="39">
        <v>8.3000000000000007</v>
      </c>
      <c r="J20" s="39">
        <v>8.8000000000000007</v>
      </c>
      <c r="K20" s="39">
        <v>7.4</v>
      </c>
      <c r="L20" s="39">
        <v>58.4</v>
      </c>
    </row>
    <row r="21" spans="1:12" x14ac:dyDescent="0.2">
      <c r="B21" s="35"/>
      <c r="E21" s="75">
        <v>4200</v>
      </c>
      <c r="F21" s="83">
        <v>32.4</v>
      </c>
      <c r="G21" s="75">
        <v>41</v>
      </c>
      <c r="H21" s="34">
        <v>49.5</v>
      </c>
      <c r="I21" s="75">
        <v>58</v>
      </c>
      <c r="J21" s="75">
        <v>45</v>
      </c>
      <c r="K21" s="75">
        <v>64</v>
      </c>
      <c r="L21" s="34"/>
    </row>
    <row r="22" spans="1:12" x14ac:dyDescent="0.2">
      <c r="B22" s="27" t="s">
        <v>195</v>
      </c>
      <c r="C22" s="26" t="s">
        <v>255</v>
      </c>
      <c r="E22" s="75">
        <v>1300</v>
      </c>
      <c r="F22" s="83">
        <v>10.32</v>
      </c>
      <c r="G22" s="75">
        <v>41</v>
      </c>
      <c r="H22" s="34">
        <v>49.5</v>
      </c>
      <c r="I22" s="75">
        <v>58</v>
      </c>
      <c r="J22" s="75">
        <v>45</v>
      </c>
      <c r="K22" s="75">
        <v>64</v>
      </c>
    </row>
    <row r="23" spans="1:12" x14ac:dyDescent="0.2">
      <c r="B23" s="27" t="s">
        <v>225</v>
      </c>
      <c r="C23" s="26" t="s">
        <v>273</v>
      </c>
      <c r="E23" s="75">
        <v>1600</v>
      </c>
      <c r="F23" s="83">
        <v>11.08</v>
      </c>
    </row>
    <row r="24" spans="1:12" x14ac:dyDescent="0.2">
      <c r="B24" s="27" t="s">
        <v>458</v>
      </c>
      <c r="C24" s="26" t="s">
        <v>269</v>
      </c>
      <c r="E24" s="75">
        <v>1300</v>
      </c>
      <c r="F24" s="83">
        <v>11</v>
      </c>
    </row>
    <row r="25" spans="1:12" s="84" customFormat="1" x14ac:dyDescent="0.2">
      <c r="A25" s="37">
        <v>3</v>
      </c>
      <c r="B25" s="36" t="s">
        <v>823</v>
      </c>
      <c r="C25" s="37"/>
      <c r="D25" s="38">
        <v>145</v>
      </c>
      <c r="E25" s="39">
        <v>8.6</v>
      </c>
      <c r="F25" s="39">
        <v>7.2</v>
      </c>
      <c r="G25" s="39">
        <v>8.8000000000000007</v>
      </c>
      <c r="H25" s="39">
        <v>6.7</v>
      </c>
      <c r="I25" s="39">
        <v>8.9</v>
      </c>
      <c r="J25" s="39">
        <v>8.1999999999999993</v>
      </c>
      <c r="K25" s="39">
        <v>7.4</v>
      </c>
      <c r="L25" s="39">
        <v>55.8</v>
      </c>
    </row>
    <row r="26" spans="1:12" x14ac:dyDescent="0.2">
      <c r="B26" s="35"/>
      <c r="E26" s="75">
        <v>4800</v>
      </c>
      <c r="F26" s="83">
        <v>26.12</v>
      </c>
      <c r="G26" s="75">
        <v>39</v>
      </c>
      <c r="H26" s="34">
        <v>43</v>
      </c>
      <c r="I26" s="75">
        <v>64</v>
      </c>
      <c r="J26" s="75">
        <v>42</v>
      </c>
      <c r="K26" s="75">
        <v>64</v>
      </c>
      <c r="L26" s="34"/>
    </row>
    <row r="27" spans="1:12" x14ac:dyDescent="0.2">
      <c r="B27" s="27" t="s">
        <v>680</v>
      </c>
      <c r="C27" s="26" t="s">
        <v>369</v>
      </c>
      <c r="E27" s="75">
        <v>1600</v>
      </c>
      <c r="F27" s="83">
        <v>9.1199999999999992</v>
      </c>
      <c r="G27" s="75">
        <v>39</v>
      </c>
      <c r="H27" s="34">
        <v>43</v>
      </c>
      <c r="I27" s="75">
        <v>64</v>
      </c>
      <c r="J27" s="75">
        <v>42</v>
      </c>
      <c r="K27" s="75">
        <v>64</v>
      </c>
    </row>
    <row r="28" spans="1:12" x14ac:dyDescent="0.2">
      <c r="B28" s="27" t="s">
        <v>682</v>
      </c>
      <c r="C28" s="26" t="s">
        <v>274</v>
      </c>
      <c r="E28" s="75">
        <v>1600</v>
      </c>
      <c r="F28" s="83">
        <v>8.09</v>
      </c>
    </row>
    <row r="29" spans="1:12" x14ac:dyDescent="0.2">
      <c r="B29" s="27" t="s">
        <v>682</v>
      </c>
      <c r="C29" s="26" t="s">
        <v>255</v>
      </c>
      <c r="E29" s="75">
        <v>1600</v>
      </c>
      <c r="F29" s="83">
        <v>8.91</v>
      </c>
    </row>
    <row r="30" spans="1:12" s="84" customFormat="1" x14ac:dyDescent="0.2">
      <c r="A30" s="37">
        <v>4</v>
      </c>
      <c r="B30" s="36" t="s">
        <v>814</v>
      </c>
      <c r="C30" s="37"/>
      <c r="D30" s="38">
        <v>108</v>
      </c>
      <c r="E30" s="39">
        <v>8</v>
      </c>
      <c r="F30" s="39">
        <v>8.4</v>
      </c>
      <c r="G30" s="39">
        <v>8.8000000000000007</v>
      </c>
      <c r="H30" s="39">
        <v>7.6</v>
      </c>
      <c r="I30" s="39">
        <v>8.6</v>
      </c>
      <c r="J30" s="39">
        <v>7.6</v>
      </c>
      <c r="K30" s="39">
        <v>6.6</v>
      </c>
      <c r="L30" s="39">
        <v>55.6</v>
      </c>
    </row>
    <row r="31" spans="1:12" x14ac:dyDescent="0.2">
      <c r="B31" s="35"/>
      <c r="E31" s="75">
        <v>4500</v>
      </c>
      <c r="F31" s="83">
        <v>29.89</v>
      </c>
      <c r="G31" s="75">
        <v>39</v>
      </c>
      <c r="H31" s="34">
        <v>47.5</v>
      </c>
      <c r="I31" s="75">
        <v>61</v>
      </c>
      <c r="J31" s="75">
        <v>39</v>
      </c>
      <c r="K31" s="75">
        <v>56</v>
      </c>
      <c r="L31" s="34"/>
    </row>
    <row r="32" spans="1:12" x14ac:dyDescent="0.2">
      <c r="B32" s="27" t="s">
        <v>757</v>
      </c>
      <c r="C32" s="26" t="s">
        <v>758</v>
      </c>
      <c r="E32" s="75">
        <v>1600</v>
      </c>
      <c r="F32" s="83">
        <v>11.45</v>
      </c>
      <c r="G32" s="75">
        <v>39</v>
      </c>
      <c r="H32" s="34">
        <v>47.5</v>
      </c>
      <c r="I32" s="75">
        <v>61</v>
      </c>
      <c r="J32" s="75">
        <v>39</v>
      </c>
      <c r="K32" s="75">
        <v>56</v>
      </c>
    </row>
    <row r="33" spans="1:12" x14ac:dyDescent="0.2">
      <c r="B33" s="27" t="s">
        <v>408</v>
      </c>
      <c r="C33" s="26" t="s">
        <v>322</v>
      </c>
      <c r="E33" s="75">
        <v>1400</v>
      </c>
      <c r="F33" s="83">
        <v>8.64</v>
      </c>
    </row>
    <row r="34" spans="1:12" x14ac:dyDescent="0.2">
      <c r="B34" s="27" t="s">
        <v>470</v>
      </c>
      <c r="C34" s="26" t="s">
        <v>268</v>
      </c>
      <c r="E34" s="75">
        <v>1500</v>
      </c>
      <c r="F34" s="83">
        <v>9.8000000000000007</v>
      </c>
    </row>
    <row r="35" spans="1:12" s="84" customFormat="1" x14ac:dyDescent="0.2">
      <c r="A35" s="37">
        <v>5</v>
      </c>
      <c r="B35" s="36" t="s">
        <v>820</v>
      </c>
      <c r="C35" s="37"/>
      <c r="D35" s="38">
        <v>186</v>
      </c>
      <c r="E35" s="39">
        <v>7.8</v>
      </c>
      <c r="F35" s="39">
        <v>9.1</v>
      </c>
      <c r="G35" s="39">
        <v>10</v>
      </c>
      <c r="H35" s="39">
        <v>6.6</v>
      </c>
      <c r="I35" s="39">
        <v>8.1</v>
      </c>
      <c r="J35" s="39">
        <v>6</v>
      </c>
      <c r="K35" s="39">
        <v>7</v>
      </c>
      <c r="L35" s="39">
        <v>54.6</v>
      </c>
    </row>
    <row r="36" spans="1:12" x14ac:dyDescent="0.2">
      <c r="B36" s="35"/>
      <c r="E36" s="75">
        <v>4400</v>
      </c>
      <c r="F36" s="83">
        <v>31.9</v>
      </c>
      <c r="G36" s="75">
        <v>45</v>
      </c>
      <c r="H36" s="34">
        <v>42.5</v>
      </c>
      <c r="I36" s="75">
        <v>56</v>
      </c>
      <c r="J36" s="75">
        <v>31</v>
      </c>
      <c r="K36" s="75">
        <v>60</v>
      </c>
      <c r="L36" s="34"/>
    </row>
    <row r="37" spans="1:12" x14ac:dyDescent="0.2">
      <c r="B37" s="27" t="s">
        <v>421</v>
      </c>
      <c r="C37" s="26" t="s">
        <v>269</v>
      </c>
      <c r="E37" s="75">
        <v>1300</v>
      </c>
      <c r="F37" s="83">
        <v>11.4</v>
      </c>
      <c r="G37" s="75">
        <v>45</v>
      </c>
      <c r="H37" s="34">
        <v>42.5</v>
      </c>
      <c r="I37" s="75">
        <v>56</v>
      </c>
      <c r="J37" s="75">
        <v>31</v>
      </c>
      <c r="K37" s="75">
        <v>60</v>
      </c>
    </row>
    <row r="38" spans="1:12" x14ac:dyDescent="0.2">
      <c r="B38" s="27" t="s">
        <v>673</v>
      </c>
      <c r="C38" s="26" t="s">
        <v>300</v>
      </c>
      <c r="E38" s="75">
        <v>1600</v>
      </c>
      <c r="F38" s="83">
        <v>10.4</v>
      </c>
    </row>
    <row r="39" spans="1:12" x14ac:dyDescent="0.2">
      <c r="B39" s="27" t="s">
        <v>674</v>
      </c>
      <c r="C39" s="26" t="s">
        <v>270</v>
      </c>
      <c r="E39" s="75">
        <v>1500</v>
      </c>
      <c r="F39" s="83">
        <v>10.1</v>
      </c>
    </row>
    <row r="40" spans="1:12" s="84" customFormat="1" x14ac:dyDescent="0.2">
      <c r="A40" s="37">
        <v>6</v>
      </c>
      <c r="B40" s="36" t="s">
        <v>914</v>
      </c>
      <c r="C40" s="37"/>
      <c r="D40" s="38">
        <v>3</v>
      </c>
      <c r="E40" s="39">
        <v>8</v>
      </c>
      <c r="F40" s="39">
        <v>8.3000000000000007</v>
      </c>
      <c r="G40" s="39">
        <v>9.1999999999999993</v>
      </c>
      <c r="H40" s="39">
        <v>6.5</v>
      </c>
      <c r="I40" s="39">
        <v>7.5</v>
      </c>
      <c r="J40" s="39">
        <v>8.1999999999999993</v>
      </c>
      <c r="K40" s="39">
        <v>6.8</v>
      </c>
      <c r="L40" s="39">
        <v>54.5</v>
      </c>
    </row>
    <row r="41" spans="1:12" x14ac:dyDescent="0.2">
      <c r="B41" s="35"/>
      <c r="E41" s="75">
        <v>4500</v>
      </c>
      <c r="F41" s="83">
        <v>29.48</v>
      </c>
      <c r="G41" s="75">
        <v>41</v>
      </c>
      <c r="H41" s="34">
        <v>42</v>
      </c>
      <c r="I41" s="75">
        <v>50</v>
      </c>
      <c r="J41" s="75">
        <v>42</v>
      </c>
      <c r="K41" s="75">
        <v>58</v>
      </c>
      <c r="L41" s="34"/>
    </row>
    <row r="42" spans="1:12" x14ac:dyDescent="0.2">
      <c r="B42" s="27" t="s">
        <v>650</v>
      </c>
      <c r="C42" s="26" t="s">
        <v>275</v>
      </c>
      <c r="E42" s="75">
        <v>1400</v>
      </c>
      <c r="F42" s="83">
        <v>9.58</v>
      </c>
      <c r="G42" s="75">
        <v>41</v>
      </c>
      <c r="H42" s="34">
        <v>42</v>
      </c>
      <c r="I42" s="75">
        <v>50</v>
      </c>
      <c r="J42" s="75">
        <v>42</v>
      </c>
      <c r="K42" s="75">
        <v>58</v>
      </c>
    </row>
    <row r="43" spans="1:12" x14ac:dyDescent="0.2">
      <c r="B43" s="27" t="s">
        <v>652</v>
      </c>
      <c r="C43" s="26" t="s">
        <v>316</v>
      </c>
      <c r="E43" s="75">
        <v>1500</v>
      </c>
      <c r="F43" s="83">
        <v>10.1</v>
      </c>
    </row>
    <row r="44" spans="1:12" x14ac:dyDescent="0.2">
      <c r="B44" s="27" t="s">
        <v>651</v>
      </c>
      <c r="C44" s="26" t="s">
        <v>281</v>
      </c>
      <c r="E44" s="75">
        <v>1600</v>
      </c>
      <c r="F44" s="83">
        <v>9.8000000000000007</v>
      </c>
    </row>
    <row r="45" spans="1:12" s="84" customFormat="1" x14ac:dyDescent="0.2">
      <c r="A45" s="37">
        <v>7</v>
      </c>
      <c r="B45" s="36" t="s">
        <v>21</v>
      </c>
      <c r="C45" s="37"/>
      <c r="D45" s="38">
        <v>46</v>
      </c>
      <c r="E45" s="39">
        <v>8</v>
      </c>
      <c r="F45" s="39">
        <v>8.1999999999999993</v>
      </c>
      <c r="G45" s="39">
        <v>9.6</v>
      </c>
      <c r="H45" s="39">
        <v>6.7</v>
      </c>
      <c r="I45" s="39">
        <v>8.1999999999999993</v>
      </c>
      <c r="J45" s="39">
        <v>6.6</v>
      </c>
      <c r="K45" s="39">
        <v>6.8</v>
      </c>
      <c r="L45" s="39">
        <v>54.1</v>
      </c>
    </row>
    <row r="46" spans="1:12" x14ac:dyDescent="0.2">
      <c r="B46" s="35"/>
      <c r="E46" s="75">
        <v>4500</v>
      </c>
      <c r="F46" s="83">
        <v>29.36</v>
      </c>
      <c r="G46" s="75">
        <v>43</v>
      </c>
      <c r="H46" s="34">
        <v>43</v>
      </c>
      <c r="I46" s="75">
        <v>57</v>
      </c>
      <c r="J46" s="75">
        <v>34</v>
      </c>
      <c r="K46" s="75">
        <v>58</v>
      </c>
      <c r="L46" s="34"/>
    </row>
    <row r="47" spans="1:12" x14ac:dyDescent="0.2">
      <c r="B47" s="27" t="s">
        <v>880</v>
      </c>
      <c r="C47" s="26" t="s">
        <v>799</v>
      </c>
      <c r="E47" s="75">
        <v>1500</v>
      </c>
      <c r="F47" s="83">
        <v>10.37</v>
      </c>
      <c r="G47" s="75">
        <v>43</v>
      </c>
      <c r="H47" s="34">
        <v>43</v>
      </c>
      <c r="I47" s="75">
        <v>57</v>
      </c>
      <c r="J47" s="75">
        <v>34</v>
      </c>
      <c r="K47" s="75">
        <v>58</v>
      </c>
    </row>
    <row r="48" spans="1:12" x14ac:dyDescent="0.2">
      <c r="B48" s="27" t="s">
        <v>178</v>
      </c>
      <c r="C48" s="26" t="s">
        <v>339</v>
      </c>
      <c r="E48" s="75">
        <v>1400</v>
      </c>
      <c r="F48" s="83">
        <v>8.42</v>
      </c>
    </row>
    <row r="49" spans="1:12" x14ac:dyDescent="0.2">
      <c r="B49" s="27" t="s">
        <v>467</v>
      </c>
      <c r="C49" s="26" t="s">
        <v>260</v>
      </c>
      <c r="E49" s="75">
        <v>1600</v>
      </c>
      <c r="F49" s="83">
        <v>10.57</v>
      </c>
    </row>
    <row r="50" spans="1:12" s="84" customFormat="1" x14ac:dyDescent="0.2">
      <c r="A50" s="37">
        <v>8</v>
      </c>
      <c r="B50" s="36" t="s">
        <v>829</v>
      </c>
      <c r="C50" s="37"/>
      <c r="D50" s="38">
        <v>193</v>
      </c>
      <c r="E50" s="39">
        <v>8</v>
      </c>
      <c r="F50" s="39">
        <v>7.3</v>
      </c>
      <c r="G50" s="39">
        <v>8.1999999999999993</v>
      </c>
      <c r="H50" s="39">
        <v>6.6</v>
      </c>
      <c r="I50" s="39">
        <v>8.4</v>
      </c>
      <c r="J50" s="39">
        <v>8.1999999999999993</v>
      </c>
      <c r="K50" s="39">
        <v>7.3</v>
      </c>
      <c r="L50" s="39">
        <v>54</v>
      </c>
    </row>
    <row r="51" spans="1:12" x14ac:dyDescent="0.2">
      <c r="B51" s="35"/>
      <c r="E51" s="75">
        <v>4500</v>
      </c>
      <c r="F51" s="83">
        <v>26.6</v>
      </c>
      <c r="G51" s="75">
        <v>36</v>
      </c>
      <c r="H51" s="34">
        <v>42.5</v>
      </c>
      <c r="I51" s="75">
        <v>59</v>
      </c>
      <c r="J51" s="75">
        <v>42</v>
      </c>
      <c r="K51" s="75">
        <v>63</v>
      </c>
      <c r="L51" s="34"/>
    </row>
    <row r="52" spans="1:12" x14ac:dyDescent="0.2">
      <c r="B52" s="27" t="s">
        <v>437</v>
      </c>
      <c r="C52" s="26" t="s">
        <v>270</v>
      </c>
      <c r="E52" s="75">
        <v>1400</v>
      </c>
      <c r="F52" s="83">
        <v>9.1300000000000008</v>
      </c>
      <c r="G52" s="75">
        <v>36</v>
      </c>
      <c r="H52" s="34">
        <v>42.5</v>
      </c>
      <c r="I52" s="75">
        <v>59</v>
      </c>
      <c r="J52" s="75">
        <v>42</v>
      </c>
      <c r="K52" s="75">
        <v>63</v>
      </c>
    </row>
    <row r="53" spans="1:12" x14ac:dyDescent="0.2">
      <c r="B53" s="27" t="s">
        <v>684</v>
      </c>
      <c r="C53" s="26" t="s">
        <v>258</v>
      </c>
      <c r="E53" s="75">
        <v>1400</v>
      </c>
      <c r="F53" s="83">
        <v>8.67</v>
      </c>
    </row>
    <row r="54" spans="1:12" x14ac:dyDescent="0.2">
      <c r="B54" s="27" t="s">
        <v>481</v>
      </c>
      <c r="C54" s="26" t="s">
        <v>319</v>
      </c>
      <c r="E54" s="75">
        <v>1700</v>
      </c>
      <c r="F54" s="83">
        <v>8.8000000000000007</v>
      </c>
    </row>
    <row r="55" spans="1:12" s="84" customFormat="1" x14ac:dyDescent="0.2">
      <c r="A55" s="37">
        <v>9</v>
      </c>
      <c r="B55" s="36" t="s">
        <v>41</v>
      </c>
      <c r="C55" s="37"/>
      <c r="D55" s="38">
        <v>26</v>
      </c>
      <c r="E55" s="39">
        <v>9.6</v>
      </c>
      <c r="F55" s="39">
        <v>7.6</v>
      </c>
      <c r="G55" s="39">
        <v>9</v>
      </c>
      <c r="H55" s="39">
        <v>5.6</v>
      </c>
      <c r="I55" s="39">
        <v>7.5</v>
      </c>
      <c r="J55" s="39">
        <v>7</v>
      </c>
      <c r="K55" s="39">
        <v>6.5</v>
      </c>
      <c r="L55" s="39">
        <v>52.8</v>
      </c>
    </row>
    <row r="56" spans="1:12" x14ac:dyDescent="0.2">
      <c r="B56" s="35"/>
      <c r="E56" s="75">
        <v>5300</v>
      </c>
      <c r="F56" s="83">
        <v>27.52</v>
      </c>
      <c r="G56" s="75">
        <v>40</v>
      </c>
      <c r="H56" s="34">
        <v>37.5</v>
      </c>
      <c r="I56" s="75">
        <v>50</v>
      </c>
      <c r="J56" s="75">
        <v>36</v>
      </c>
      <c r="K56" s="75">
        <v>55</v>
      </c>
      <c r="L56" s="34"/>
    </row>
    <row r="57" spans="1:12" x14ac:dyDescent="0.2">
      <c r="B57" s="27" t="s">
        <v>417</v>
      </c>
      <c r="C57" s="26" t="s">
        <v>273</v>
      </c>
      <c r="E57" s="75">
        <v>1800</v>
      </c>
      <c r="F57" s="83">
        <v>9.81</v>
      </c>
      <c r="G57" s="75">
        <v>40</v>
      </c>
      <c r="H57" s="34">
        <v>37.5</v>
      </c>
      <c r="I57" s="75">
        <v>50</v>
      </c>
      <c r="J57" s="75">
        <v>36</v>
      </c>
      <c r="K57" s="75">
        <v>55</v>
      </c>
    </row>
    <row r="58" spans="1:12" x14ac:dyDescent="0.2">
      <c r="B58" s="27" t="s">
        <v>785</v>
      </c>
      <c r="C58" s="26" t="s">
        <v>259</v>
      </c>
      <c r="E58" s="75">
        <v>1800</v>
      </c>
      <c r="F58" s="83">
        <v>8.4600000000000009</v>
      </c>
    </row>
    <row r="59" spans="1:12" x14ac:dyDescent="0.2">
      <c r="B59" s="27" t="s">
        <v>465</v>
      </c>
      <c r="C59" s="26" t="s">
        <v>270</v>
      </c>
      <c r="E59" s="75">
        <v>1700</v>
      </c>
      <c r="F59" s="83">
        <v>9.25</v>
      </c>
    </row>
    <row r="60" spans="1:12" s="84" customFormat="1" x14ac:dyDescent="0.2">
      <c r="A60" s="37">
        <v>10</v>
      </c>
      <c r="B60" s="36" t="s">
        <v>25</v>
      </c>
      <c r="C60" s="37"/>
      <c r="D60" s="38">
        <v>4</v>
      </c>
      <c r="E60" s="39">
        <v>8</v>
      </c>
      <c r="F60" s="39">
        <v>7.8</v>
      </c>
      <c r="G60" s="39">
        <v>8.1999999999999993</v>
      </c>
      <c r="H60" s="39">
        <v>7.3</v>
      </c>
      <c r="I60" s="39">
        <v>7.9</v>
      </c>
      <c r="J60" s="39">
        <v>7</v>
      </c>
      <c r="K60" s="39">
        <v>6.6</v>
      </c>
      <c r="L60" s="39">
        <v>52.8</v>
      </c>
    </row>
    <row r="61" spans="1:12" x14ac:dyDescent="0.2">
      <c r="B61" s="35"/>
      <c r="E61" s="75">
        <v>4500</v>
      </c>
      <c r="F61" s="83">
        <v>28.12</v>
      </c>
      <c r="G61" s="75">
        <v>36</v>
      </c>
      <c r="H61" s="34">
        <v>46</v>
      </c>
      <c r="I61" s="75">
        <v>54</v>
      </c>
      <c r="J61" s="75">
        <v>36</v>
      </c>
      <c r="K61" s="75">
        <v>56</v>
      </c>
      <c r="L61" s="34"/>
    </row>
    <row r="62" spans="1:12" x14ac:dyDescent="0.2">
      <c r="B62" s="27" t="s">
        <v>173</v>
      </c>
      <c r="C62" s="26" t="s">
        <v>301</v>
      </c>
      <c r="E62" s="75">
        <v>1400</v>
      </c>
      <c r="F62" s="83">
        <v>9.01</v>
      </c>
      <c r="G62" s="75">
        <v>36</v>
      </c>
      <c r="H62" s="34">
        <v>46</v>
      </c>
      <c r="I62" s="75">
        <v>54</v>
      </c>
      <c r="J62" s="75">
        <v>36</v>
      </c>
      <c r="K62" s="75">
        <v>56</v>
      </c>
    </row>
    <row r="63" spans="1:12" x14ac:dyDescent="0.2">
      <c r="B63" s="27" t="s">
        <v>690</v>
      </c>
      <c r="C63" s="26" t="s">
        <v>266</v>
      </c>
      <c r="E63" s="75">
        <v>1600</v>
      </c>
      <c r="F63" s="83">
        <v>9.16</v>
      </c>
    </row>
    <row r="64" spans="1:12" x14ac:dyDescent="0.2">
      <c r="B64" s="27" t="s">
        <v>840</v>
      </c>
      <c r="C64" s="26" t="s">
        <v>841</v>
      </c>
      <c r="E64" s="75">
        <v>1500</v>
      </c>
      <c r="F64" s="83">
        <v>9.9499999999999993</v>
      </c>
    </row>
    <row r="65" spans="1:12" s="84" customFormat="1" x14ac:dyDescent="0.2">
      <c r="A65" s="37">
        <v>11</v>
      </c>
      <c r="B65" s="36" t="s">
        <v>77</v>
      </c>
      <c r="C65" s="37"/>
      <c r="D65" s="38">
        <v>21</v>
      </c>
      <c r="E65" s="39">
        <v>7.8</v>
      </c>
      <c r="F65" s="39">
        <v>8.1</v>
      </c>
      <c r="G65" s="39">
        <v>7.8</v>
      </c>
      <c r="H65" s="39">
        <v>7</v>
      </c>
      <c r="I65" s="39">
        <v>7.7</v>
      </c>
      <c r="J65" s="39">
        <v>7.6</v>
      </c>
      <c r="K65" s="39">
        <v>6.8</v>
      </c>
      <c r="L65" s="39">
        <v>52.8</v>
      </c>
    </row>
    <row r="66" spans="1:12" x14ac:dyDescent="0.2">
      <c r="B66" s="35"/>
      <c r="E66" s="75">
        <v>4400</v>
      </c>
      <c r="F66" s="83">
        <v>29.06</v>
      </c>
      <c r="G66" s="75">
        <v>34</v>
      </c>
      <c r="H66" s="34">
        <v>44.5</v>
      </c>
      <c r="I66" s="75">
        <v>52</v>
      </c>
      <c r="J66" s="75">
        <v>39</v>
      </c>
      <c r="K66" s="75">
        <v>58</v>
      </c>
      <c r="L66" s="34"/>
    </row>
    <row r="67" spans="1:12" x14ac:dyDescent="0.2">
      <c r="B67" s="27" t="s">
        <v>487</v>
      </c>
      <c r="C67" s="26" t="s">
        <v>273</v>
      </c>
      <c r="E67" s="75">
        <v>1500</v>
      </c>
      <c r="F67" s="83">
        <v>9.58</v>
      </c>
      <c r="G67" s="75">
        <v>34</v>
      </c>
      <c r="H67" s="34">
        <v>44.5</v>
      </c>
      <c r="I67" s="75">
        <v>52</v>
      </c>
      <c r="J67" s="75">
        <v>39</v>
      </c>
      <c r="K67" s="75">
        <v>58</v>
      </c>
    </row>
    <row r="68" spans="1:12" x14ac:dyDescent="0.2">
      <c r="B68" s="27" t="s">
        <v>650</v>
      </c>
      <c r="C68" s="26" t="s">
        <v>275</v>
      </c>
      <c r="E68" s="75">
        <v>1500</v>
      </c>
      <c r="F68" s="83">
        <v>9.34</v>
      </c>
    </row>
    <row r="69" spans="1:12" x14ac:dyDescent="0.2">
      <c r="B69" s="27" t="s">
        <v>850</v>
      </c>
      <c r="C69" s="26" t="s">
        <v>368</v>
      </c>
      <c r="E69" s="75">
        <v>1400</v>
      </c>
      <c r="F69" s="83">
        <v>10.14</v>
      </c>
    </row>
    <row r="70" spans="1:12" s="84" customFormat="1" x14ac:dyDescent="0.2">
      <c r="A70" s="37">
        <v>12</v>
      </c>
      <c r="B70" s="36" t="s">
        <v>239</v>
      </c>
      <c r="C70" s="37"/>
      <c r="D70" s="38">
        <v>17</v>
      </c>
      <c r="E70" s="39">
        <v>7.6</v>
      </c>
      <c r="F70" s="39">
        <v>8</v>
      </c>
      <c r="G70" s="39">
        <v>8.8000000000000007</v>
      </c>
      <c r="H70" s="39">
        <v>5.4</v>
      </c>
      <c r="I70" s="39">
        <v>8.1</v>
      </c>
      <c r="J70" s="39">
        <v>7.6</v>
      </c>
      <c r="K70" s="39">
        <v>7.2</v>
      </c>
      <c r="L70" s="39">
        <v>52.7</v>
      </c>
    </row>
    <row r="71" spans="1:12" x14ac:dyDescent="0.2">
      <c r="B71" s="35"/>
      <c r="E71" s="75">
        <v>4300</v>
      </c>
      <c r="F71" s="83">
        <v>28.7</v>
      </c>
      <c r="G71" s="75">
        <v>39</v>
      </c>
      <c r="H71" s="34">
        <v>36.5</v>
      </c>
      <c r="I71" s="75">
        <v>56</v>
      </c>
      <c r="J71" s="75">
        <v>39</v>
      </c>
      <c r="K71" s="75">
        <v>62</v>
      </c>
      <c r="L71" s="34"/>
    </row>
    <row r="72" spans="1:12" x14ac:dyDescent="0.2">
      <c r="B72" s="27" t="s">
        <v>847</v>
      </c>
      <c r="C72" s="26" t="s">
        <v>271</v>
      </c>
      <c r="E72" s="75">
        <v>1500</v>
      </c>
      <c r="F72" s="83">
        <v>10.199999999999999</v>
      </c>
      <c r="G72" s="75">
        <v>39</v>
      </c>
      <c r="H72" s="34">
        <v>36.5</v>
      </c>
      <c r="I72" s="75">
        <v>56</v>
      </c>
      <c r="J72" s="75">
        <v>39</v>
      </c>
      <c r="K72" s="75">
        <v>62</v>
      </c>
    </row>
    <row r="73" spans="1:12" x14ac:dyDescent="0.2">
      <c r="B73" s="27" t="s">
        <v>684</v>
      </c>
      <c r="C73" s="26" t="s">
        <v>282</v>
      </c>
      <c r="E73" s="75">
        <v>1300</v>
      </c>
      <c r="F73" s="83">
        <v>8.1999999999999993</v>
      </c>
    </row>
    <row r="74" spans="1:12" x14ac:dyDescent="0.2">
      <c r="B74" s="27" t="s">
        <v>286</v>
      </c>
      <c r="C74" s="26" t="s">
        <v>329</v>
      </c>
      <c r="E74" s="75">
        <v>1500</v>
      </c>
      <c r="F74" s="83">
        <v>10.3</v>
      </c>
    </row>
    <row r="75" spans="1:12" s="84" customFormat="1" x14ac:dyDescent="0.2">
      <c r="A75" s="37">
        <v>13</v>
      </c>
      <c r="B75" s="36" t="s">
        <v>819</v>
      </c>
      <c r="C75" s="37"/>
      <c r="D75" s="38">
        <v>92</v>
      </c>
      <c r="E75" s="39">
        <v>7.4</v>
      </c>
      <c r="F75" s="39">
        <v>8.6999999999999993</v>
      </c>
      <c r="G75" s="39">
        <v>7.6</v>
      </c>
      <c r="H75" s="39">
        <v>6.3</v>
      </c>
      <c r="I75" s="39">
        <v>7.7</v>
      </c>
      <c r="J75" s="39">
        <v>7</v>
      </c>
      <c r="K75" s="39">
        <v>7.2</v>
      </c>
      <c r="L75" s="39">
        <v>51.9</v>
      </c>
    </row>
    <row r="76" spans="1:12" x14ac:dyDescent="0.2">
      <c r="B76" s="35"/>
      <c r="E76" s="75">
        <v>4200</v>
      </c>
      <c r="F76" s="83">
        <v>30.64</v>
      </c>
      <c r="G76" s="75">
        <v>33</v>
      </c>
      <c r="H76" s="34">
        <v>41</v>
      </c>
      <c r="I76" s="75">
        <v>52</v>
      </c>
      <c r="J76" s="75">
        <v>36</v>
      </c>
      <c r="K76" s="75">
        <v>62</v>
      </c>
      <c r="L76" s="34"/>
    </row>
    <row r="77" spans="1:12" x14ac:dyDescent="0.2">
      <c r="B77" s="27" t="s">
        <v>776</v>
      </c>
      <c r="C77" s="26" t="s">
        <v>777</v>
      </c>
      <c r="E77" s="75">
        <v>1300</v>
      </c>
      <c r="F77" s="83">
        <v>10.32</v>
      </c>
      <c r="G77" s="75">
        <v>33</v>
      </c>
      <c r="H77" s="34">
        <v>41</v>
      </c>
      <c r="I77" s="75">
        <v>52</v>
      </c>
      <c r="J77" s="75">
        <v>36</v>
      </c>
      <c r="K77" s="75">
        <v>62</v>
      </c>
    </row>
    <row r="78" spans="1:12" x14ac:dyDescent="0.2">
      <c r="B78" s="27" t="s">
        <v>228</v>
      </c>
      <c r="C78" s="26" t="s">
        <v>301</v>
      </c>
      <c r="E78" s="75">
        <v>1500</v>
      </c>
      <c r="F78" s="83">
        <v>10.42</v>
      </c>
    </row>
    <row r="79" spans="1:12" x14ac:dyDescent="0.2">
      <c r="B79" s="27" t="s">
        <v>402</v>
      </c>
      <c r="C79" s="26" t="s">
        <v>256</v>
      </c>
      <c r="E79" s="75">
        <v>1400</v>
      </c>
      <c r="F79" s="83">
        <v>9.9</v>
      </c>
    </row>
    <row r="80" spans="1:12" s="84" customFormat="1" x14ac:dyDescent="0.2">
      <c r="A80" s="37">
        <v>14</v>
      </c>
      <c r="B80" s="36" t="s">
        <v>815</v>
      </c>
      <c r="C80" s="37"/>
      <c r="D80" s="38">
        <v>62</v>
      </c>
      <c r="E80" s="39">
        <v>7.6</v>
      </c>
      <c r="F80" s="39">
        <v>8.3000000000000007</v>
      </c>
      <c r="G80" s="39">
        <v>8.8000000000000007</v>
      </c>
      <c r="H80" s="39">
        <v>5.3</v>
      </c>
      <c r="I80" s="39">
        <v>8</v>
      </c>
      <c r="J80" s="39">
        <v>7.6</v>
      </c>
      <c r="K80" s="39">
        <v>6.2</v>
      </c>
      <c r="L80" s="39">
        <v>51.8</v>
      </c>
    </row>
    <row r="81" spans="1:12" x14ac:dyDescent="0.2">
      <c r="B81" s="35"/>
      <c r="E81" s="75">
        <v>4300</v>
      </c>
      <c r="F81" s="83">
        <v>29.41</v>
      </c>
      <c r="G81" s="75">
        <v>39</v>
      </c>
      <c r="H81" s="34">
        <v>36</v>
      </c>
      <c r="I81" s="75">
        <v>55</v>
      </c>
      <c r="J81" s="75">
        <v>39</v>
      </c>
      <c r="K81" s="75">
        <v>52</v>
      </c>
      <c r="L81" s="34"/>
    </row>
    <row r="82" spans="1:12" x14ac:dyDescent="0.2">
      <c r="B82" s="27" t="s">
        <v>435</v>
      </c>
      <c r="C82" s="26" t="s">
        <v>275</v>
      </c>
      <c r="E82" s="75">
        <v>1400</v>
      </c>
      <c r="F82" s="83">
        <v>8.68</v>
      </c>
      <c r="G82" s="75">
        <v>39</v>
      </c>
      <c r="H82" s="34">
        <v>36</v>
      </c>
      <c r="I82" s="75">
        <v>55</v>
      </c>
      <c r="J82" s="75">
        <v>39</v>
      </c>
      <c r="K82" s="75">
        <v>52</v>
      </c>
    </row>
    <row r="83" spans="1:12" x14ac:dyDescent="0.2">
      <c r="B83" s="27" t="s">
        <v>783</v>
      </c>
      <c r="C83" s="26" t="s">
        <v>784</v>
      </c>
      <c r="E83" s="75">
        <v>1500</v>
      </c>
      <c r="F83" s="83">
        <v>10.38</v>
      </c>
    </row>
    <row r="84" spans="1:12" x14ac:dyDescent="0.2">
      <c r="B84" s="27" t="s">
        <v>641</v>
      </c>
      <c r="C84" s="26" t="s">
        <v>372</v>
      </c>
      <c r="E84" s="75">
        <v>1400</v>
      </c>
      <c r="F84" s="83">
        <v>10.35</v>
      </c>
    </row>
    <row r="85" spans="1:12" s="84" customFormat="1" x14ac:dyDescent="0.2">
      <c r="A85" s="37">
        <v>15</v>
      </c>
      <c r="B85" s="36" t="s">
        <v>27</v>
      </c>
      <c r="C85" s="37"/>
      <c r="D85" s="38">
        <v>35</v>
      </c>
      <c r="E85" s="39">
        <v>7.4</v>
      </c>
      <c r="F85" s="39">
        <v>10</v>
      </c>
      <c r="G85" s="39">
        <v>8</v>
      </c>
      <c r="H85" s="39">
        <v>5.0999999999999996</v>
      </c>
      <c r="I85" s="39">
        <v>7</v>
      </c>
      <c r="J85" s="39">
        <v>7</v>
      </c>
      <c r="K85" s="39">
        <v>7</v>
      </c>
      <c r="L85" s="39">
        <v>51.5</v>
      </c>
    </row>
    <row r="86" spans="1:12" x14ac:dyDescent="0.2">
      <c r="B86" s="35"/>
      <c r="E86" s="75">
        <v>4200</v>
      </c>
      <c r="F86" s="83">
        <v>36.229999999999997</v>
      </c>
      <c r="G86" s="75">
        <v>35</v>
      </c>
      <c r="H86" s="34">
        <v>35</v>
      </c>
      <c r="I86" s="75">
        <v>45</v>
      </c>
      <c r="J86" s="75">
        <v>36</v>
      </c>
      <c r="K86" s="75">
        <v>60</v>
      </c>
      <c r="L86" s="34"/>
    </row>
    <row r="87" spans="1:12" x14ac:dyDescent="0.2">
      <c r="B87" s="27" t="s">
        <v>636</v>
      </c>
      <c r="C87" s="26" t="s">
        <v>877</v>
      </c>
      <c r="E87" s="75">
        <v>1400</v>
      </c>
      <c r="F87" s="83">
        <v>11.63</v>
      </c>
      <c r="G87" s="75">
        <v>35</v>
      </c>
      <c r="H87" s="34">
        <v>35</v>
      </c>
      <c r="I87" s="75">
        <v>45</v>
      </c>
      <c r="J87" s="75">
        <v>36</v>
      </c>
      <c r="K87" s="75">
        <v>60</v>
      </c>
    </row>
    <row r="88" spans="1:12" x14ac:dyDescent="0.2">
      <c r="B88" s="27" t="s">
        <v>638</v>
      </c>
      <c r="C88" s="26" t="s">
        <v>256</v>
      </c>
      <c r="E88" s="75">
        <v>1500</v>
      </c>
      <c r="F88" s="83">
        <v>11.4</v>
      </c>
    </row>
    <row r="89" spans="1:12" x14ac:dyDescent="0.2">
      <c r="B89" s="27" t="s">
        <v>638</v>
      </c>
      <c r="C89" s="26" t="s">
        <v>198</v>
      </c>
      <c r="E89" s="75">
        <v>1300</v>
      </c>
      <c r="F89" s="83">
        <v>13.2</v>
      </c>
    </row>
    <row r="90" spans="1:12" s="84" customFormat="1" x14ac:dyDescent="0.2">
      <c r="A90" s="37">
        <v>16</v>
      </c>
      <c r="B90" s="36" t="s">
        <v>824</v>
      </c>
      <c r="C90" s="37"/>
      <c r="D90" s="38">
        <v>150</v>
      </c>
      <c r="E90" s="39">
        <v>8.1999999999999993</v>
      </c>
      <c r="F90" s="39">
        <v>7.2</v>
      </c>
      <c r="G90" s="39">
        <v>7.4</v>
      </c>
      <c r="H90" s="39">
        <v>5.8</v>
      </c>
      <c r="I90" s="39">
        <v>7.9</v>
      </c>
      <c r="J90" s="39">
        <v>7.6</v>
      </c>
      <c r="K90" s="39">
        <v>6.9</v>
      </c>
      <c r="L90" s="39">
        <v>51</v>
      </c>
    </row>
    <row r="91" spans="1:12" x14ac:dyDescent="0.2">
      <c r="B91" s="35"/>
      <c r="E91" s="75">
        <v>4600</v>
      </c>
      <c r="F91" s="83">
        <v>26.32</v>
      </c>
      <c r="G91" s="75">
        <v>32</v>
      </c>
      <c r="H91" s="34">
        <v>38.5</v>
      </c>
      <c r="I91" s="75">
        <v>54</v>
      </c>
      <c r="J91" s="75">
        <v>39</v>
      </c>
      <c r="K91" s="75">
        <v>59</v>
      </c>
      <c r="L91" s="34"/>
    </row>
    <row r="92" spans="1:12" x14ac:dyDescent="0.2">
      <c r="B92" s="27" t="s">
        <v>525</v>
      </c>
      <c r="C92" s="26" t="s">
        <v>258</v>
      </c>
      <c r="E92" s="75">
        <v>1400</v>
      </c>
      <c r="F92" s="83">
        <v>9.56</v>
      </c>
      <c r="G92" s="75">
        <v>32</v>
      </c>
      <c r="H92" s="34">
        <v>38.5</v>
      </c>
      <c r="I92" s="75">
        <v>54</v>
      </c>
      <c r="J92" s="75">
        <v>39</v>
      </c>
      <c r="K92" s="75">
        <v>59</v>
      </c>
    </row>
    <row r="93" spans="1:12" x14ac:dyDescent="0.2">
      <c r="B93" s="27" t="s">
        <v>887</v>
      </c>
      <c r="C93" s="26" t="s">
        <v>319</v>
      </c>
      <c r="E93" s="75">
        <v>1500</v>
      </c>
      <c r="F93" s="83">
        <v>9.76</v>
      </c>
    </row>
    <row r="94" spans="1:12" x14ac:dyDescent="0.2">
      <c r="B94" s="27" t="s">
        <v>219</v>
      </c>
      <c r="C94" s="26" t="s">
        <v>309</v>
      </c>
      <c r="E94" s="75">
        <v>1700</v>
      </c>
      <c r="F94" s="83">
        <v>7</v>
      </c>
    </row>
    <row r="95" spans="1:12" s="84" customFormat="1" x14ac:dyDescent="0.2">
      <c r="A95" s="37">
        <v>17</v>
      </c>
      <c r="B95" s="36" t="s">
        <v>24</v>
      </c>
      <c r="C95" s="37"/>
      <c r="D95" s="38">
        <v>49</v>
      </c>
      <c r="E95" s="39">
        <v>7.2</v>
      </c>
      <c r="F95" s="39">
        <v>8.1</v>
      </c>
      <c r="G95" s="39">
        <v>7.6</v>
      </c>
      <c r="H95" s="39">
        <v>5.3</v>
      </c>
      <c r="I95" s="39">
        <v>7.6</v>
      </c>
      <c r="J95" s="39">
        <v>7.6</v>
      </c>
      <c r="K95" s="39">
        <v>6.4</v>
      </c>
      <c r="L95" s="39">
        <v>49.8</v>
      </c>
    </row>
    <row r="96" spans="1:12" x14ac:dyDescent="0.2">
      <c r="B96" s="35"/>
      <c r="E96" s="75">
        <v>4100</v>
      </c>
      <c r="F96" s="83">
        <v>28.8</v>
      </c>
      <c r="G96" s="75">
        <v>33</v>
      </c>
      <c r="H96" s="34">
        <v>36</v>
      </c>
      <c r="I96" s="75">
        <v>51</v>
      </c>
      <c r="J96" s="75">
        <v>39</v>
      </c>
      <c r="K96" s="75">
        <v>54</v>
      </c>
      <c r="L96" s="34"/>
    </row>
    <row r="97" spans="1:12" x14ac:dyDescent="0.2">
      <c r="B97" s="27" t="s">
        <v>883</v>
      </c>
      <c r="C97" s="26" t="s">
        <v>329</v>
      </c>
      <c r="E97" s="75">
        <v>1400</v>
      </c>
      <c r="F97" s="83">
        <v>10</v>
      </c>
      <c r="G97" s="75">
        <v>33</v>
      </c>
      <c r="H97" s="34">
        <v>36</v>
      </c>
      <c r="I97" s="75">
        <v>51</v>
      </c>
      <c r="J97" s="75">
        <v>39</v>
      </c>
      <c r="K97" s="75">
        <v>54</v>
      </c>
    </row>
    <row r="98" spans="1:12" x14ac:dyDescent="0.2">
      <c r="B98" s="27" t="s">
        <v>884</v>
      </c>
      <c r="C98" s="26" t="s">
        <v>263</v>
      </c>
      <c r="E98" s="75">
        <v>1400</v>
      </c>
      <c r="F98" s="83">
        <v>8.85</v>
      </c>
    </row>
    <row r="99" spans="1:12" x14ac:dyDescent="0.2">
      <c r="B99" s="27" t="s">
        <v>422</v>
      </c>
      <c r="C99" s="26" t="s">
        <v>287</v>
      </c>
      <c r="E99" s="75">
        <v>1300</v>
      </c>
      <c r="F99" s="83">
        <v>9.9499999999999993</v>
      </c>
    </row>
    <row r="100" spans="1:12" s="84" customFormat="1" x14ac:dyDescent="0.2">
      <c r="A100" s="37">
        <v>18</v>
      </c>
      <c r="B100" s="36" t="s">
        <v>26</v>
      </c>
      <c r="C100" s="37"/>
      <c r="D100" s="38">
        <v>144</v>
      </c>
      <c r="E100" s="39">
        <v>7.6</v>
      </c>
      <c r="F100" s="39">
        <v>6.9</v>
      </c>
      <c r="G100" s="39">
        <v>7.8</v>
      </c>
      <c r="H100" s="39">
        <v>6.1</v>
      </c>
      <c r="I100" s="39">
        <v>7.6</v>
      </c>
      <c r="J100" s="39">
        <v>6.4</v>
      </c>
      <c r="K100" s="39">
        <v>6.8</v>
      </c>
      <c r="L100" s="39">
        <v>49.2</v>
      </c>
    </row>
    <row r="101" spans="1:12" x14ac:dyDescent="0.2">
      <c r="B101" s="35"/>
      <c r="E101" s="75">
        <v>4300</v>
      </c>
      <c r="F101" s="83">
        <v>25.21</v>
      </c>
      <c r="G101" s="75">
        <v>34</v>
      </c>
      <c r="H101" s="34">
        <v>40</v>
      </c>
      <c r="I101" s="75">
        <v>51</v>
      </c>
      <c r="J101" s="75">
        <v>33</v>
      </c>
      <c r="K101" s="75">
        <v>58</v>
      </c>
      <c r="L101" s="34"/>
    </row>
    <row r="102" spans="1:12" x14ac:dyDescent="0.2">
      <c r="B102" s="27" t="s">
        <v>533</v>
      </c>
      <c r="C102" s="26" t="s">
        <v>292</v>
      </c>
      <c r="E102" s="75">
        <v>1400</v>
      </c>
      <c r="F102" s="83">
        <v>8.31</v>
      </c>
      <c r="G102" s="75">
        <v>34</v>
      </c>
      <c r="H102" s="34">
        <v>40</v>
      </c>
      <c r="I102" s="75">
        <v>51</v>
      </c>
      <c r="J102" s="75">
        <v>33</v>
      </c>
      <c r="K102" s="75">
        <v>58</v>
      </c>
    </row>
    <row r="103" spans="1:12" x14ac:dyDescent="0.2">
      <c r="B103" s="27" t="s">
        <v>534</v>
      </c>
      <c r="C103" s="26" t="s">
        <v>354</v>
      </c>
      <c r="E103" s="75">
        <v>1500</v>
      </c>
      <c r="F103" s="83">
        <v>8.76</v>
      </c>
    </row>
    <row r="104" spans="1:12" x14ac:dyDescent="0.2">
      <c r="B104" s="27" t="s">
        <v>797</v>
      </c>
      <c r="C104" s="26" t="s">
        <v>358</v>
      </c>
      <c r="E104" s="75">
        <v>1400</v>
      </c>
      <c r="F104" s="83">
        <v>8.14</v>
      </c>
    </row>
    <row r="105" spans="1:12" s="84" customFormat="1" x14ac:dyDescent="0.2">
      <c r="A105" s="37">
        <v>19</v>
      </c>
      <c r="B105" s="36" t="s">
        <v>826</v>
      </c>
      <c r="C105" s="37"/>
      <c r="D105" s="38">
        <v>214</v>
      </c>
      <c r="E105" s="39">
        <v>7</v>
      </c>
      <c r="F105" s="39">
        <v>6.4</v>
      </c>
      <c r="G105" s="39">
        <v>7.6</v>
      </c>
      <c r="H105" s="39">
        <v>5</v>
      </c>
      <c r="I105" s="39">
        <v>8.1</v>
      </c>
      <c r="J105" s="39">
        <v>8.1999999999999993</v>
      </c>
      <c r="K105" s="39">
        <v>6.7</v>
      </c>
      <c r="L105" s="39">
        <v>49</v>
      </c>
    </row>
    <row r="106" spans="1:12" x14ac:dyDescent="0.2">
      <c r="B106" s="35"/>
      <c r="E106" s="75">
        <v>4000</v>
      </c>
      <c r="F106" s="83">
        <v>23.78</v>
      </c>
      <c r="G106" s="75">
        <v>33</v>
      </c>
      <c r="H106" s="34">
        <v>34.5</v>
      </c>
      <c r="I106" s="75">
        <v>56</v>
      </c>
      <c r="J106" s="75">
        <v>42</v>
      </c>
      <c r="K106" s="75">
        <v>57</v>
      </c>
      <c r="L106" s="34"/>
    </row>
    <row r="107" spans="1:12" x14ac:dyDescent="0.2">
      <c r="B107" s="27" t="s">
        <v>1014</v>
      </c>
      <c r="C107" s="26" t="s">
        <v>270</v>
      </c>
      <c r="E107" s="75">
        <v>1200</v>
      </c>
      <c r="F107" s="83">
        <v>9.8000000000000007</v>
      </c>
      <c r="G107" s="75">
        <v>33</v>
      </c>
      <c r="H107" s="34">
        <v>34.5</v>
      </c>
      <c r="I107" s="75">
        <v>56</v>
      </c>
      <c r="J107" s="75">
        <v>42</v>
      </c>
      <c r="K107" s="75">
        <v>57</v>
      </c>
    </row>
    <row r="108" spans="1:12" x14ac:dyDescent="0.2">
      <c r="B108" s="27" t="s">
        <v>1015</v>
      </c>
      <c r="C108" s="26" t="s">
        <v>281</v>
      </c>
      <c r="E108" s="75">
        <v>1200</v>
      </c>
      <c r="F108" s="83">
        <v>6.81</v>
      </c>
    </row>
    <row r="109" spans="1:12" x14ac:dyDescent="0.2">
      <c r="B109" s="27" t="s">
        <v>209</v>
      </c>
      <c r="C109" s="26" t="s">
        <v>287</v>
      </c>
      <c r="E109" s="75">
        <v>1600</v>
      </c>
      <c r="F109" s="83">
        <v>7.17</v>
      </c>
    </row>
    <row r="110" spans="1:12" s="84" customFormat="1" x14ac:dyDescent="0.2">
      <c r="A110" s="37">
        <v>20</v>
      </c>
      <c r="B110" s="36" t="s">
        <v>835</v>
      </c>
      <c r="C110" s="37"/>
      <c r="D110" s="38">
        <v>174</v>
      </c>
      <c r="E110" s="39">
        <v>7.8</v>
      </c>
      <c r="F110" s="39">
        <v>6.4</v>
      </c>
      <c r="G110" s="39">
        <v>7</v>
      </c>
      <c r="H110" s="39">
        <v>5.9</v>
      </c>
      <c r="I110" s="39">
        <v>7.3</v>
      </c>
      <c r="J110" s="39">
        <v>7.6</v>
      </c>
      <c r="K110" s="39">
        <v>6.5</v>
      </c>
      <c r="L110" s="39">
        <v>48.5</v>
      </c>
    </row>
    <row r="111" spans="1:12" x14ac:dyDescent="0.2">
      <c r="B111" s="35"/>
      <c r="E111" s="75">
        <v>4400</v>
      </c>
      <c r="F111" s="83">
        <v>23.74</v>
      </c>
      <c r="G111" s="75">
        <v>30</v>
      </c>
      <c r="H111" s="34">
        <v>39</v>
      </c>
      <c r="I111" s="75">
        <v>48</v>
      </c>
      <c r="J111" s="75">
        <v>39</v>
      </c>
      <c r="K111" s="75">
        <v>55</v>
      </c>
      <c r="L111" s="34"/>
    </row>
    <row r="112" spans="1:12" x14ac:dyDescent="0.2">
      <c r="B112" s="27" t="s">
        <v>649</v>
      </c>
      <c r="C112" s="26" t="s">
        <v>220</v>
      </c>
      <c r="E112" s="75">
        <v>1400</v>
      </c>
      <c r="F112" s="83">
        <v>7.26</v>
      </c>
      <c r="G112" s="75">
        <v>30</v>
      </c>
      <c r="H112" s="34">
        <v>39</v>
      </c>
      <c r="I112" s="75">
        <v>48</v>
      </c>
      <c r="J112" s="75">
        <v>39</v>
      </c>
      <c r="K112" s="75">
        <v>55</v>
      </c>
    </row>
    <row r="113" spans="1:12" x14ac:dyDescent="0.2">
      <c r="B113" s="27" t="s">
        <v>652</v>
      </c>
      <c r="C113" s="26" t="s">
        <v>186</v>
      </c>
      <c r="E113" s="75">
        <v>1500</v>
      </c>
      <c r="F113" s="83">
        <v>8.1300000000000008</v>
      </c>
    </row>
    <row r="114" spans="1:12" x14ac:dyDescent="0.2">
      <c r="B114" s="27" t="s">
        <v>465</v>
      </c>
      <c r="C114" s="26" t="s">
        <v>269</v>
      </c>
      <c r="E114" s="75">
        <v>1500</v>
      </c>
      <c r="F114" s="83">
        <v>8.35</v>
      </c>
    </row>
    <row r="115" spans="1:12" s="84" customFormat="1" x14ac:dyDescent="0.2">
      <c r="A115" s="37">
        <v>21</v>
      </c>
      <c r="B115" s="36" t="s">
        <v>101</v>
      </c>
      <c r="C115" s="37"/>
      <c r="D115" s="38">
        <v>59</v>
      </c>
      <c r="E115" s="39">
        <v>6.8</v>
      </c>
      <c r="F115" s="39">
        <v>7.7</v>
      </c>
      <c r="G115" s="39">
        <v>6.6</v>
      </c>
      <c r="H115" s="39">
        <v>5.3</v>
      </c>
      <c r="I115" s="39">
        <v>7.3</v>
      </c>
      <c r="J115" s="39">
        <v>7.6</v>
      </c>
      <c r="K115" s="39">
        <v>6.5</v>
      </c>
      <c r="L115" s="39">
        <v>47.8</v>
      </c>
    </row>
    <row r="116" spans="1:12" x14ac:dyDescent="0.2">
      <c r="B116" s="35"/>
      <c r="E116" s="75">
        <v>3900</v>
      </c>
      <c r="F116" s="83">
        <v>27.71</v>
      </c>
      <c r="G116" s="75">
        <v>28</v>
      </c>
      <c r="H116" s="34">
        <v>36</v>
      </c>
      <c r="I116" s="75">
        <v>48</v>
      </c>
      <c r="J116" s="75">
        <v>39</v>
      </c>
      <c r="K116" s="75">
        <v>55</v>
      </c>
      <c r="L116" s="34"/>
    </row>
    <row r="117" spans="1:12" x14ac:dyDescent="0.2">
      <c r="B117" s="27" t="s">
        <v>435</v>
      </c>
      <c r="C117" s="26" t="s">
        <v>256</v>
      </c>
      <c r="E117" s="75">
        <v>1100</v>
      </c>
      <c r="F117" s="83">
        <v>9.33</v>
      </c>
      <c r="G117" s="75">
        <v>28</v>
      </c>
      <c r="H117" s="34">
        <v>36</v>
      </c>
      <c r="I117" s="75">
        <v>48</v>
      </c>
      <c r="J117" s="75">
        <v>39</v>
      </c>
      <c r="K117" s="75">
        <v>55</v>
      </c>
    </row>
    <row r="118" spans="1:12" x14ac:dyDescent="0.2">
      <c r="B118" s="27" t="s">
        <v>888</v>
      </c>
      <c r="C118" s="26" t="s">
        <v>889</v>
      </c>
      <c r="E118" s="75">
        <v>1400</v>
      </c>
      <c r="F118" s="83">
        <v>9.0399999999999991</v>
      </c>
    </row>
    <row r="119" spans="1:12" x14ac:dyDescent="0.2">
      <c r="B119" s="27" t="s">
        <v>648</v>
      </c>
      <c r="C119" s="26" t="s">
        <v>270</v>
      </c>
      <c r="E119" s="75">
        <v>1400</v>
      </c>
      <c r="F119" s="83">
        <v>9.34</v>
      </c>
    </row>
    <row r="120" spans="1:12" s="84" customFormat="1" x14ac:dyDescent="0.2">
      <c r="A120" s="37">
        <v>22</v>
      </c>
      <c r="B120" s="36" t="s">
        <v>161</v>
      </c>
      <c r="C120" s="37"/>
      <c r="D120" s="38">
        <v>101</v>
      </c>
      <c r="E120" s="39">
        <v>6.6</v>
      </c>
      <c r="F120" s="39">
        <v>7</v>
      </c>
      <c r="G120" s="39">
        <v>7</v>
      </c>
      <c r="H120" s="39">
        <v>5.2</v>
      </c>
      <c r="I120" s="39">
        <v>7.2</v>
      </c>
      <c r="J120" s="39">
        <v>7</v>
      </c>
      <c r="K120" s="39">
        <v>6.1</v>
      </c>
      <c r="L120" s="39">
        <v>46.1</v>
      </c>
    </row>
    <row r="121" spans="1:12" x14ac:dyDescent="0.2">
      <c r="B121" s="35"/>
      <c r="E121" s="75">
        <v>3800</v>
      </c>
      <c r="F121" s="83">
        <v>25.63</v>
      </c>
      <c r="G121" s="75">
        <v>30</v>
      </c>
      <c r="H121" s="34">
        <v>35.5</v>
      </c>
      <c r="I121" s="75">
        <v>47</v>
      </c>
      <c r="J121" s="75">
        <v>36</v>
      </c>
      <c r="K121" s="75">
        <v>51</v>
      </c>
      <c r="L121" s="34"/>
    </row>
    <row r="122" spans="1:12" x14ac:dyDescent="0.2">
      <c r="B122" s="27" t="s">
        <v>427</v>
      </c>
      <c r="C122" s="26" t="s">
        <v>288</v>
      </c>
      <c r="E122" s="75">
        <v>1300</v>
      </c>
      <c r="F122" s="83">
        <v>7.75</v>
      </c>
      <c r="G122" s="75">
        <v>30</v>
      </c>
      <c r="H122" s="34">
        <v>35.5</v>
      </c>
      <c r="I122" s="75">
        <v>47</v>
      </c>
      <c r="J122" s="75">
        <v>36</v>
      </c>
      <c r="K122" s="75">
        <v>51</v>
      </c>
    </row>
    <row r="123" spans="1:12" x14ac:dyDescent="0.2">
      <c r="B123" s="27" t="s">
        <v>781</v>
      </c>
      <c r="C123" s="26" t="s">
        <v>269</v>
      </c>
      <c r="E123" s="75">
        <v>1200</v>
      </c>
      <c r="F123" s="83">
        <v>10.4</v>
      </c>
    </row>
    <row r="124" spans="1:12" x14ac:dyDescent="0.2">
      <c r="B124" s="27" t="s">
        <v>972</v>
      </c>
      <c r="C124" s="26" t="s">
        <v>973</v>
      </c>
      <c r="E124" s="75">
        <v>1300</v>
      </c>
      <c r="F124" s="83">
        <v>7.48</v>
      </c>
    </row>
    <row r="125" spans="1:12" s="84" customFormat="1" x14ac:dyDescent="0.2">
      <c r="A125" s="37">
        <v>23</v>
      </c>
      <c r="B125" s="36" t="s">
        <v>33</v>
      </c>
      <c r="C125" s="37"/>
      <c r="D125" s="38">
        <v>112</v>
      </c>
      <c r="E125" s="39">
        <v>6.6</v>
      </c>
      <c r="F125" s="39">
        <v>7</v>
      </c>
      <c r="G125" s="39">
        <v>7.4</v>
      </c>
      <c r="H125" s="39">
        <v>4.7</v>
      </c>
      <c r="I125" s="39">
        <v>5.8</v>
      </c>
      <c r="J125" s="39">
        <v>6.8</v>
      </c>
      <c r="K125" s="39">
        <v>6.4</v>
      </c>
      <c r="L125" s="39">
        <v>44.7</v>
      </c>
    </row>
    <row r="126" spans="1:12" x14ac:dyDescent="0.2">
      <c r="B126" s="35"/>
      <c r="E126" s="75">
        <v>3800</v>
      </c>
      <c r="F126" s="83">
        <v>25.78</v>
      </c>
      <c r="G126" s="75">
        <v>32</v>
      </c>
      <c r="H126" s="34">
        <v>33</v>
      </c>
      <c r="I126" s="75">
        <v>33</v>
      </c>
      <c r="J126" s="75">
        <v>35</v>
      </c>
      <c r="K126" s="75">
        <v>54</v>
      </c>
      <c r="L126" s="34"/>
    </row>
    <row r="127" spans="1:12" x14ac:dyDescent="0.2">
      <c r="B127" s="27" t="s">
        <v>981</v>
      </c>
      <c r="C127" s="26" t="s">
        <v>982</v>
      </c>
      <c r="E127" s="75">
        <v>1200</v>
      </c>
      <c r="F127" s="83">
        <v>8.1999999999999993</v>
      </c>
      <c r="G127" s="75">
        <v>32</v>
      </c>
      <c r="H127" s="34">
        <v>33</v>
      </c>
      <c r="I127" s="75">
        <v>33</v>
      </c>
      <c r="J127" s="75">
        <v>35</v>
      </c>
      <c r="K127" s="75">
        <v>54</v>
      </c>
    </row>
    <row r="128" spans="1:12" x14ac:dyDescent="0.2">
      <c r="B128" s="27" t="s">
        <v>674</v>
      </c>
      <c r="C128" s="26" t="s">
        <v>292</v>
      </c>
      <c r="E128" s="75">
        <v>1200</v>
      </c>
      <c r="F128" s="83">
        <v>8.5500000000000007</v>
      </c>
    </row>
    <row r="129" spans="1:12" x14ac:dyDescent="0.2">
      <c r="B129" s="27" t="s">
        <v>481</v>
      </c>
      <c r="C129" s="26" t="s">
        <v>313</v>
      </c>
      <c r="E129" s="75">
        <v>1400</v>
      </c>
      <c r="F129" s="83">
        <v>9.0299999999999994</v>
      </c>
    </row>
    <row r="130" spans="1:12" s="84" customFormat="1" x14ac:dyDescent="0.2">
      <c r="A130" s="37">
        <v>24</v>
      </c>
      <c r="B130" s="36" t="s">
        <v>915</v>
      </c>
      <c r="C130" s="37"/>
      <c r="D130" s="38">
        <v>102</v>
      </c>
      <c r="E130" s="39">
        <v>6.6</v>
      </c>
      <c r="F130" s="39">
        <v>6.4</v>
      </c>
      <c r="G130" s="39">
        <v>7.6</v>
      </c>
      <c r="H130" s="39">
        <v>5</v>
      </c>
      <c r="I130" s="39">
        <v>7</v>
      </c>
      <c r="J130" s="39">
        <v>6.8</v>
      </c>
      <c r="K130" s="39">
        <v>4.9000000000000004</v>
      </c>
      <c r="L130" s="39">
        <v>44.3</v>
      </c>
    </row>
    <row r="131" spans="1:12" x14ac:dyDescent="0.2">
      <c r="B131" s="35"/>
      <c r="E131" s="75">
        <v>3800</v>
      </c>
      <c r="F131" s="83">
        <v>23.91</v>
      </c>
      <c r="G131" s="75">
        <v>33</v>
      </c>
      <c r="H131" s="34">
        <v>34.5</v>
      </c>
      <c r="I131" s="75">
        <v>45</v>
      </c>
      <c r="J131" s="75">
        <v>35</v>
      </c>
      <c r="K131" s="75">
        <v>39</v>
      </c>
      <c r="L131" s="34"/>
    </row>
    <row r="132" spans="1:12" x14ac:dyDescent="0.2">
      <c r="B132" s="27" t="s">
        <v>974</v>
      </c>
      <c r="C132" s="26" t="s">
        <v>287</v>
      </c>
      <c r="E132" s="75">
        <v>1300</v>
      </c>
      <c r="F132" s="83">
        <v>7</v>
      </c>
      <c r="G132" s="75">
        <v>33</v>
      </c>
      <c r="H132" s="34">
        <v>34.5</v>
      </c>
      <c r="I132" s="75">
        <v>45</v>
      </c>
      <c r="J132" s="75">
        <v>35</v>
      </c>
      <c r="K132" s="75">
        <v>39</v>
      </c>
    </row>
    <row r="133" spans="1:12" x14ac:dyDescent="0.2">
      <c r="B133" s="27" t="s">
        <v>457</v>
      </c>
      <c r="C133" s="26" t="s">
        <v>372</v>
      </c>
      <c r="E133" s="75">
        <v>1200</v>
      </c>
      <c r="F133" s="83">
        <v>8.3800000000000008</v>
      </c>
    </row>
    <row r="134" spans="1:12" x14ac:dyDescent="0.2">
      <c r="B134" s="27" t="s">
        <v>694</v>
      </c>
      <c r="C134" s="26" t="s">
        <v>336</v>
      </c>
      <c r="E134" s="75">
        <v>1300</v>
      </c>
      <c r="F134" s="83">
        <v>8.5299999999999994</v>
      </c>
    </row>
    <row r="135" spans="1:12" x14ac:dyDescent="0.2">
      <c r="A135" s="28" t="s">
        <v>717</v>
      </c>
      <c r="B135" s="29"/>
      <c r="C135" s="30"/>
      <c r="D135" s="31" t="s">
        <v>714</v>
      </c>
      <c r="E135" s="77">
        <v>63</v>
      </c>
      <c r="F135" s="64" t="s">
        <v>389</v>
      </c>
      <c r="G135" s="76"/>
      <c r="H135" s="71"/>
      <c r="I135" s="76"/>
      <c r="J135" s="76"/>
      <c r="K135" s="76"/>
      <c r="L135" s="72"/>
    </row>
    <row r="136" spans="1:12" x14ac:dyDescent="0.2">
      <c r="A136" s="26" t="s">
        <v>721</v>
      </c>
      <c r="D136" s="33" t="s">
        <v>246</v>
      </c>
      <c r="E136" s="75" t="s">
        <v>713</v>
      </c>
      <c r="F136" s="83" t="s">
        <v>249</v>
      </c>
      <c r="G136" s="75" t="s">
        <v>728</v>
      </c>
      <c r="H136" s="34" t="s">
        <v>729</v>
      </c>
      <c r="I136" s="75" t="s">
        <v>730</v>
      </c>
      <c r="J136" s="75" t="s">
        <v>831</v>
      </c>
      <c r="K136" s="75" t="s">
        <v>813</v>
      </c>
      <c r="L136" s="33" t="s">
        <v>714</v>
      </c>
    </row>
    <row r="137" spans="1:12" s="84" customFormat="1" x14ac:dyDescent="0.2">
      <c r="A137" s="37">
        <v>1</v>
      </c>
      <c r="B137" s="36" t="s">
        <v>31</v>
      </c>
      <c r="C137" s="37"/>
      <c r="D137" s="38">
        <v>82</v>
      </c>
      <c r="E137" s="39">
        <v>8.1999999999999993</v>
      </c>
      <c r="F137" s="39">
        <v>9.4</v>
      </c>
      <c r="G137" s="39">
        <v>9.6</v>
      </c>
      <c r="H137" s="39">
        <v>8.3000000000000007</v>
      </c>
      <c r="I137" s="39">
        <v>9.3000000000000007</v>
      </c>
      <c r="J137" s="39">
        <v>8.6</v>
      </c>
      <c r="K137" s="39">
        <v>8</v>
      </c>
      <c r="L137" s="39">
        <v>61.4</v>
      </c>
    </row>
    <row r="138" spans="1:12" x14ac:dyDescent="0.2">
      <c r="B138" s="35"/>
      <c r="E138" s="75">
        <v>4600</v>
      </c>
      <c r="F138" s="83">
        <v>32.76</v>
      </c>
      <c r="G138" s="75">
        <v>43</v>
      </c>
      <c r="H138" s="34">
        <v>51</v>
      </c>
      <c r="I138" s="75">
        <v>68</v>
      </c>
      <c r="J138" s="75">
        <v>44</v>
      </c>
      <c r="K138" s="75">
        <v>70</v>
      </c>
      <c r="L138" s="34"/>
    </row>
    <row r="139" spans="1:12" x14ac:dyDescent="0.2">
      <c r="B139" s="27" t="s">
        <v>499</v>
      </c>
      <c r="C139" s="26" t="s">
        <v>287</v>
      </c>
      <c r="E139" s="75">
        <v>1500</v>
      </c>
      <c r="F139" s="83">
        <v>11.74</v>
      </c>
      <c r="G139" s="75">
        <v>43</v>
      </c>
      <c r="H139" s="34">
        <v>51</v>
      </c>
      <c r="I139" s="75">
        <v>68</v>
      </c>
      <c r="J139" s="75">
        <v>44</v>
      </c>
      <c r="K139" s="75">
        <v>70</v>
      </c>
    </row>
    <row r="140" spans="1:12" x14ac:dyDescent="0.2">
      <c r="B140" s="27" t="s">
        <v>416</v>
      </c>
      <c r="C140" s="26" t="s">
        <v>275</v>
      </c>
      <c r="E140" s="75">
        <v>1600</v>
      </c>
      <c r="F140" s="83">
        <v>10.26</v>
      </c>
    </row>
    <row r="141" spans="1:12" x14ac:dyDescent="0.2">
      <c r="B141" s="27" t="s">
        <v>642</v>
      </c>
      <c r="C141" s="26" t="s">
        <v>323</v>
      </c>
      <c r="E141" s="75">
        <v>1500</v>
      </c>
      <c r="F141" s="83">
        <v>10.76</v>
      </c>
    </row>
    <row r="142" spans="1:12" s="84" customFormat="1" x14ac:dyDescent="0.2">
      <c r="A142" s="37">
        <v>2</v>
      </c>
      <c r="B142" s="36" t="s">
        <v>818</v>
      </c>
      <c r="C142" s="37"/>
      <c r="D142" s="38">
        <v>161</v>
      </c>
      <c r="E142" s="39">
        <v>8.1999999999999993</v>
      </c>
      <c r="F142" s="39">
        <v>9.3000000000000007</v>
      </c>
      <c r="G142" s="39">
        <v>9</v>
      </c>
      <c r="H142" s="39">
        <v>10</v>
      </c>
      <c r="I142" s="39">
        <v>8.4</v>
      </c>
      <c r="J142" s="39">
        <v>8.8000000000000007</v>
      </c>
      <c r="K142" s="39">
        <v>7.5</v>
      </c>
      <c r="L142" s="39">
        <v>61.2</v>
      </c>
    </row>
    <row r="143" spans="1:12" x14ac:dyDescent="0.2">
      <c r="B143" s="35"/>
      <c r="E143" s="75">
        <v>4600</v>
      </c>
      <c r="F143" s="83">
        <v>32.43</v>
      </c>
      <c r="G143" s="75">
        <v>40</v>
      </c>
      <c r="H143" s="34">
        <v>60</v>
      </c>
      <c r="I143" s="75">
        <v>59</v>
      </c>
      <c r="J143" s="75">
        <v>45</v>
      </c>
      <c r="K143" s="75">
        <v>65</v>
      </c>
      <c r="L143" s="34"/>
    </row>
    <row r="144" spans="1:12" x14ac:dyDescent="0.2">
      <c r="B144" s="27" t="s">
        <v>665</v>
      </c>
      <c r="C144" s="26" t="s">
        <v>362</v>
      </c>
      <c r="E144" s="75">
        <v>1700</v>
      </c>
      <c r="F144" s="83">
        <v>10.84</v>
      </c>
      <c r="G144" s="75">
        <v>40</v>
      </c>
      <c r="H144" s="34">
        <v>60</v>
      </c>
      <c r="I144" s="75">
        <v>59</v>
      </c>
      <c r="J144" s="75">
        <v>45</v>
      </c>
      <c r="K144" s="75">
        <v>65</v>
      </c>
    </row>
    <row r="145" spans="1:12" x14ac:dyDescent="0.2">
      <c r="B145" s="27" t="s">
        <v>666</v>
      </c>
      <c r="C145" s="26" t="s">
        <v>269</v>
      </c>
      <c r="E145" s="75">
        <v>1400</v>
      </c>
      <c r="F145" s="83">
        <v>12.34</v>
      </c>
    </row>
    <row r="146" spans="1:12" x14ac:dyDescent="0.2">
      <c r="B146" s="27" t="s">
        <v>646</v>
      </c>
      <c r="C146" s="26" t="s">
        <v>270</v>
      </c>
      <c r="E146" s="75">
        <v>1500</v>
      </c>
      <c r="F146" s="83">
        <v>9.25</v>
      </c>
    </row>
    <row r="147" spans="1:12" s="84" customFormat="1" x14ac:dyDescent="0.2">
      <c r="A147" s="37">
        <v>3</v>
      </c>
      <c r="B147" s="36" t="s">
        <v>44</v>
      </c>
      <c r="C147" s="37"/>
      <c r="D147" s="38">
        <v>70</v>
      </c>
      <c r="E147" s="39">
        <v>7.6</v>
      </c>
      <c r="F147" s="39">
        <v>8.5</v>
      </c>
      <c r="G147" s="39">
        <v>9.1999999999999993</v>
      </c>
      <c r="H147" s="39">
        <v>8.5</v>
      </c>
      <c r="I147" s="39">
        <v>8.4</v>
      </c>
      <c r="J147" s="39">
        <v>8.1999999999999993</v>
      </c>
      <c r="K147" s="39">
        <v>7.6</v>
      </c>
      <c r="L147" s="39">
        <v>58</v>
      </c>
    </row>
    <row r="148" spans="1:12" x14ac:dyDescent="0.2">
      <c r="B148" s="35"/>
      <c r="E148" s="75">
        <v>4300</v>
      </c>
      <c r="F148" s="83">
        <v>30.21</v>
      </c>
      <c r="G148" s="75">
        <v>41</v>
      </c>
      <c r="H148" s="34">
        <v>52</v>
      </c>
      <c r="I148" s="75">
        <v>59</v>
      </c>
      <c r="J148" s="75">
        <v>42</v>
      </c>
      <c r="K148" s="75">
        <v>66</v>
      </c>
      <c r="L148" s="34"/>
    </row>
    <row r="149" spans="1:12" x14ac:dyDescent="0.2">
      <c r="B149" s="27" t="s">
        <v>493</v>
      </c>
      <c r="C149" s="26" t="s">
        <v>321</v>
      </c>
      <c r="E149" s="75">
        <v>1400</v>
      </c>
      <c r="F149" s="83">
        <v>10.119999999999999</v>
      </c>
      <c r="G149" s="75">
        <v>41</v>
      </c>
      <c r="H149" s="34">
        <v>52</v>
      </c>
      <c r="I149" s="75">
        <v>59</v>
      </c>
      <c r="J149" s="75">
        <v>42</v>
      </c>
      <c r="K149" s="75">
        <v>66</v>
      </c>
    </row>
    <row r="150" spans="1:12" x14ac:dyDescent="0.2">
      <c r="B150" s="27" t="s">
        <v>500</v>
      </c>
      <c r="C150" s="26" t="s">
        <v>334</v>
      </c>
      <c r="E150" s="75">
        <v>1300</v>
      </c>
      <c r="F150" s="83">
        <v>9.3699999999999992</v>
      </c>
    </row>
    <row r="151" spans="1:12" x14ac:dyDescent="0.2">
      <c r="B151" s="27" t="s">
        <v>501</v>
      </c>
      <c r="C151" s="26" t="s">
        <v>255</v>
      </c>
      <c r="E151" s="75">
        <v>1600</v>
      </c>
      <c r="F151" s="83">
        <v>10.72</v>
      </c>
    </row>
    <row r="152" spans="1:12" s="84" customFormat="1" x14ac:dyDescent="0.2">
      <c r="A152" s="37">
        <v>4</v>
      </c>
      <c r="B152" s="36" t="s">
        <v>28</v>
      </c>
      <c r="C152" s="37"/>
      <c r="D152" s="38">
        <v>187</v>
      </c>
      <c r="E152" s="39">
        <v>8.1999999999999993</v>
      </c>
      <c r="F152" s="39">
        <v>8.3000000000000007</v>
      </c>
      <c r="G152" s="39">
        <v>10</v>
      </c>
      <c r="H152" s="39">
        <v>6.5</v>
      </c>
      <c r="I152" s="39">
        <v>9.1</v>
      </c>
      <c r="J152" s="39">
        <v>8.8000000000000007</v>
      </c>
      <c r="K152" s="39">
        <v>6.8</v>
      </c>
      <c r="L152" s="39">
        <v>57.7</v>
      </c>
    </row>
    <row r="153" spans="1:12" x14ac:dyDescent="0.2">
      <c r="B153" s="35"/>
      <c r="E153" s="75">
        <v>4600</v>
      </c>
      <c r="F153" s="83">
        <v>29.6</v>
      </c>
      <c r="G153" s="75">
        <v>48</v>
      </c>
      <c r="H153" s="34">
        <v>42</v>
      </c>
      <c r="I153" s="75">
        <v>66</v>
      </c>
      <c r="J153" s="75">
        <v>45</v>
      </c>
      <c r="K153" s="75">
        <v>58</v>
      </c>
      <c r="L153" s="34"/>
    </row>
    <row r="154" spans="1:12" x14ac:dyDescent="0.2">
      <c r="B154" s="27" t="s">
        <v>508</v>
      </c>
      <c r="C154" s="26" t="s">
        <v>313</v>
      </c>
      <c r="E154" s="75">
        <v>1400</v>
      </c>
      <c r="F154" s="83">
        <v>9.85</v>
      </c>
      <c r="G154" s="75">
        <v>48</v>
      </c>
      <c r="H154" s="34">
        <v>42</v>
      </c>
      <c r="I154" s="75">
        <v>66</v>
      </c>
      <c r="J154" s="75">
        <v>45</v>
      </c>
      <c r="K154" s="75">
        <v>58</v>
      </c>
    </row>
    <row r="155" spans="1:12" x14ac:dyDescent="0.2">
      <c r="B155" s="27" t="s">
        <v>675</v>
      </c>
      <c r="C155" s="26" t="s">
        <v>304</v>
      </c>
      <c r="E155" s="75">
        <v>1500</v>
      </c>
      <c r="F155" s="83">
        <v>10.199999999999999</v>
      </c>
    </row>
    <row r="156" spans="1:12" x14ac:dyDescent="0.2">
      <c r="B156" s="27" t="s">
        <v>529</v>
      </c>
      <c r="C156" s="26" t="s">
        <v>287</v>
      </c>
      <c r="E156" s="75">
        <v>1700</v>
      </c>
      <c r="F156" s="83">
        <v>9.5500000000000007</v>
      </c>
    </row>
    <row r="157" spans="1:12" s="84" customFormat="1" x14ac:dyDescent="0.2">
      <c r="A157" s="37">
        <v>5</v>
      </c>
      <c r="B157" s="36" t="s">
        <v>104</v>
      </c>
      <c r="C157" s="37"/>
      <c r="D157" s="38">
        <v>213</v>
      </c>
      <c r="E157" s="39">
        <v>7</v>
      </c>
      <c r="F157" s="39">
        <v>8.6999999999999993</v>
      </c>
      <c r="G157" s="39">
        <v>9.1999999999999993</v>
      </c>
      <c r="H157" s="39">
        <v>9</v>
      </c>
      <c r="I157" s="39">
        <v>8.3000000000000007</v>
      </c>
      <c r="J157" s="39">
        <v>8.1999999999999993</v>
      </c>
      <c r="K157" s="39">
        <v>7.3</v>
      </c>
      <c r="L157" s="39">
        <v>57.7</v>
      </c>
    </row>
    <row r="158" spans="1:12" x14ac:dyDescent="0.2">
      <c r="B158" s="35"/>
      <c r="E158" s="75">
        <v>4000</v>
      </c>
      <c r="F158" s="83">
        <v>30.67</v>
      </c>
      <c r="G158" s="75">
        <v>41</v>
      </c>
      <c r="H158" s="34">
        <v>54.5</v>
      </c>
      <c r="I158" s="75">
        <v>58</v>
      </c>
      <c r="J158" s="75">
        <v>42</v>
      </c>
      <c r="K158" s="75">
        <v>63</v>
      </c>
      <c r="L158" s="34"/>
    </row>
    <row r="159" spans="1:12" x14ac:dyDescent="0.2">
      <c r="B159" s="27" t="s">
        <v>529</v>
      </c>
      <c r="C159" s="26" t="s">
        <v>329</v>
      </c>
      <c r="E159" s="75">
        <v>1500</v>
      </c>
      <c r="F159" s="83">
        <v>9.9</v>
      </c>
      <c r="G159" s="75">
        <v>41</v>
      </c>
      <c r="H159" s="34">
        <v>54.5</v>
      </c>
      <c r="I159" s="75">
        <v>58</v>
      </c>
      <c r="J159" s="75">
        <v>42</v>
      </c>
      <c r="K159" s="75">
        <v>63</v>
      </c>
    </row>
    <row r="160" spans="1:12" x14ac:dyDescent="0.2">
      <c r="B160" s="27" t="s">
        <v>709</v>
      </c>
      <c r="C160" s="26" t="s">
        <v>256</v>
      </c>
      <c r="E160" s="75">
        <v>1200</v>
      </c>
      <c r="F160" s="83">
        <v>12.33</v>
      </c>
    </row>
    <row r="161" spans="1:12" x14ac:dyDescent="0.2">
      <c r="B161" s="27" t="s">
        <v>710</v>
      </c>
      <c r="C161" s="26" t="s">
        <v>282</v>
      </c>
      <c r="E161" s="75">
        <v>1300</v>
      </c>
      <c r="F161" s="83">
        <v>8.44</v>
      </c>
    </row>
    <row r="162" spans="1:12" s="84" customFormat="1" x14ac:dyDescent="0.2">
      <c r="A162" s="37">
        <v>6</v>
      </c>
      <c r="B162" s="36" t="s">
        <v>42</v>
      </c>
      <c r="C162" s="37"/>
      <c r="D162" s="38">
        <v>83</v>
      </c>
      <c r="E162" s="39">
        <v>8.8000000000000007</v>
      </c>
      <c r="F162" s="39">
        <v>6.8</v>
      </c>
      <c r="G162" s="39">
        <v>9.1999999999999993</v>
      </c>
      <c r="H162" s="39">
        <v>8.4</v>
      </c>
      <c r="I162" s="39">
        <v>8.8000000000000007</v>
      </c>
      <c r="J162" s="39">
        <v>8.1999999999999993</v>
      </c>
      <c r="K162" s="39">
        <v>7.3</v>
      </c>
      <c r="L162" s="39">
        <v>57.5</v>
      </c>
    </row>
    <row r="163" spans="1:12" x14ac:dyDescent="0.2">
      <c r="B163" s="35"/>
      <c r="E163" s="75">
        <v>4900</v>
      </c>
      <c r="F163" s="83">
        <v>24.93</v>
      </c>
      <c r="G163" s="75">
        <v>41</v>
      </c>
      <c r="H163" s="34">
        <v>51.5</v>
      </c>
      <c r="I163" s="75">
        <v>63</v>
      </c>
      <c r="J163" s="75">
        <v>42</v>
      </c>
      <c r="K163" s="75">
        <v>63</v>
      </c>
      <c r="L163" s="34"/>
    </row>
    <row r="164" spans="1:12" x14ac:dyDescent="0.2">
      <c r="B164" s="27" t="s">
        <v>499</v>
      </c>
      <c r="C164" s="26" t="s">
        <v>181</v>
      </c>
      <c r="E164" s="75">
        <v>1800</v>
      </c>
      <c r="F164" s="83">
        <v>8.7799999999999994</v>
      </c>
      <c r="G164" s="75">
        <v>41</v>
      </c>
      <c r="H164" s="34">
        <v>51.5</v>
      </c>
      <c r="I164" s="75">
        <v>63</v>
      </c>
      <c r="J164" s="75">
        <v>42</v>
      </c>
      <c r="K164" s="75">
        <v>63</v>
      </c>
    </row>
    <row r="165" spans="1:12" x14ac:dyDescent="0.2">
      <c r="B165" s="27" t="s">
        <v>704</v>
      </c>
      <c r="C165" s="26" t="s">
        <v>272</v>
      </c>
      <c r="E165" s="75">
        <v>1500</v>
      </c>
      <c r="F165" s="83">
        <v>8.77</v>
      </c>
    </row>
    <row r="166" spans="1:12" x14ac:dyDescent="0.2">
      <c r="B166" s="27" t="s">
        <v>176</v>
      </c>
      <c r="C166" s="26" t="s">
        <v>177</v>
      </c>
      <c r="E166" s="75">
        <v>1600</v>
      </c>
      <c r="F166" s="83">
        <v>7.38</v>
      </c>
    </row>
    <row r="167" spans="1:12" s="84" customFormat="1" x14ac:dyDescent="0.2">
      <c r="A167" s="37">
        <v>7</v>
      </c>
      <c r="B167" s="36" t="s">
        <v>723</v>
      </c>
      <c r="C167" s="37"/>
      <c r="D167" s="38">
        <v>200</v>
      </c>
      <c r="E167" s="39">
        <v>7.8</v>
      </c>
      <c r="F167" s="39">
        <v>8.5</v>
      </c>
      <c r="G167" s="39">
        <v>9.4</v>
      </c>
      <c r="H167" s="39">
        <v>6.7</v>
      </c>
      <c r="I167" s="39">
        <v>8.6</v>
      </c>
      <c r="J167" s="39">
        <v>8.8000000000000007</v>
      </c>
      <c r="K167" s="39">
        <v>7.3</v>
      </c>
      <c r="L167" s="39">
        <v>57.1</v>
      </c>
    </row>
    <row r="168" spans="1:12" x14ac:dyDescent="0.2">
      <c r="B168" s="35"/>
      <c r="E168" s="75">
        <v>4400</v>
      </c>
      <c r="F168" s="83">
        <v>30.23</v>
      </c>
      <c r="G168" s="75">
        <v>42</v>
      </c>
      <c r="H168" s="34">
        <v>43</v>
      </c>
      <c r="I168" s="75">
        <v>61</v>
      </c>
      <c r="J168" s="75">
        <v>45</v>
      </c>
      <c r="K168" s="75">
        <v>63</v>
      </c>
      <c r="L168" s="34"/>
    </row>
    <row r="169" spans="1:12" x14ac:dyDescent="0.2">
      <c r="B169" s="27" t="s">
        <v>508</v>
      </c>
      <c r="C169" s="26" t="s">
        <v>258</v>
      </c>
      <c r="E169" s="75">
        <v>1300</v>
      </c>
      <c r="F169" s="83">
        <v>8.89</v>
      </c>
      <c r="G169" s="75">
        <v>42</v>
      </c>
      <c r="H169" s="34">
        <v>43</v>
      </c>
      <c r="I169" s="75">
        <v>61</v>
      </c>
      <c r="J169" s="75">
        <v>45</v>
      </c>
      <c r="K169" s="75">
        <v>63</v>
      </c>
    </row>
    <row r="170" spans="1:12" x14ac:dyDescent="0.2">
      <c r="B170" s="27" t="s">
        <v>1002</v>
      </c>
      <c r="C170" s="26" t="s">
        <v>270</v>
      </c>
      <c r="E170" s="75">
        <v>1600</v>
      </c>
      <c r="F170" s="83">
        <v>11.39</v>
      </c>
    </row>
    <row r="171" spans="1:12" x14ac:dyDescent="0.2">
      <c r="B171" s="27" t="s">
        <v>1003</v>
      </c>
      <c r="C171" s="26" t="s">
        <v>293</v>
      </c>
      <c r="E171" s="75">
        <v>1500</v>
      </c>
      <c r="F171" s="83">
        <v>9.9499999999999993</v>
      </c>
    </row>
    <row r="172" spans="1:12" s="84" customFormat="1" x14ac:dyDescent="0.2">
      <c r="A172" s="37">
        <v>8</v>
      </c>
      <c r="B172" s="36" t="s">
        <v>66</v>
      </c>
      <c r="C172" s="37"/>
      <c r="D172" s="38">
        <v>63</v>
      </c>
      <c r="E172" s="39">
        <v>8.6</v>
      </c>
      <c r="F172" s="39">
        <v>7.3</v>
      </c>
      <c r="G172" s="39">
        <v>9.1999999999999993</v>
      </c>
      <c r="H172" s="39">
        <v>8</v>
      </c>
      <c r="I172" s="39">
        <v>8.6</v>
      </c>
      <c r="J172" s="39">
        <v>7.8</v>
      </c>
      <c r="K172" s="39">
        <v>7.2</v>
      </c>
      <c r="L172" s="39">
        <v>56.7</v>
      </c>
    </row>
    <row r="173" spans="1:12" x14ac:dyDescent="0.2">
      <c r="B173" s="35"/>
      <c r="E173" s="75">
        <v>4800</v>
      </c>
      <c r="F173" s="83">
        <v>26.68</v>
      </c>
      <c r="G173" s="75">
        <v>41</v>
      </c>
      <c r="H173" s="34">
        <v>49.5</v>
      </c>
      <c r="I173" s="75">
        <v>61</v>
      </c>
      <c r="J173" s="75">
        <v>40</v>
      </c>
      <c r="K173" s="75">
        <v>62</v>
      </c>
      <c r="L173" s="34"/>
    </row>
    <row r="174" spans="1:12" x14ac:dyDescent="0.2">
      <c r="B174" s="27" t="s">
        <v>434</v>
      </c>
      <c r="C174" s="26" t="s">
        <v>302</v>
      </c>
      <c r="E174" s="75">
        <v>1400</v>
      </c>
      <c r="F174" s="83">
        <v>9.4600000000000009</v>
      </c>
      <c r="G174" s="75">
        <v>41</v>
      </c>
      <c r="H174" s="34">
        <v>49.5</v>
      </c>
      <c r="I174" s="75">
        <v>61</v>
      </c>
      <c r="J174" s="75">
        <v>40</v>
      </c>
      <c r="K174" s="75">
        <v>62</v>
      </c>
    </row>
    <row r="175" spans="1:12" x14ac:dyDescent="0.2">
      <c r="B175" s="27" t="s">
        <v>455</v>
      </c>
      <c r="C175" s="26" t="s">
        <v>303</v>
      </c>
      <c r="E175" s="75">
        <v>1800</v>
      </c>
      <c r="F175" s="83">
        <v>9.24</v>
      </c>
    </row>
    <row r="176" spans="1:12" x14ac:dyDescent="0.2">
      <c r="B176" s="27" t="s">
        <v>435</v>
      </c>
      <c r="C176" s="26" t="s">
        <v>273</v>
      </c>
      <c r="E176" s="75">
        <v>1600</v>
      </c>
      <c r="F176" s="83">
        <v>7.98</v>
      </c>
    </row>
    <row r="177" spans="1:12" s="84" customFormat="1" x14ac:dyDescent="0.2">
      <c r="A177" s="37">
        <v>9</v>
      </c>
      <c r="B177" s="36" t="s">
        <v>724</v>
      </c>
      <c r="C177" s="37"/>
      <c r="D177" s="38">
        <v>94</v>
      </c>
      <c r="E177" s="39">
        <v>8.1999999999999993</v>
      </c>
      <c r="F177" s="39">
        <v>7.6</v>
      </c>
      <c r="G177" s="39">
        <v>8.1999999999999993</v>
      </c>
      <c r="H177" s="39">
        <v>8.6</v>
      </c>
      <c r="I177" s="39">
        <v>8.4</v>
      </c>
      <c r="J177" s="39">
        <v>8.8000000000000007</v>
      </c>
      <c r="K177" s="39">
        <v>6.6</v>
      </c>
      <c r="L177" s="39">
        <v>56.4</v>
      </c>
    </row>
    <row r="178" spans="1:12" x14ac:dyDescent="0.2">
      <c r="B178" s="35"/>
      <c r="E178" s="75">
        <v>4600</v>
      </c>
      <c r="F178" s="83">
        <v>27.45</v>
      </c>
      <c r="G178" s="75">
        <v>36</v>
      </c>
      <c r="H178" s="34">
        <v>52.5</v>
      </c>
      <c r="I178" s="75">
        <v>59</v>
      </c>
      <c r="J178" s="75">
        <v>45</v>
      </c>
      <c r="K178" s="75">
        <v>56</v>
      </c>
      <c r="L178" s="34"/>
    </row>
    <row r="179" spans="1:12" x14ac:dyDescent="0.2">
      <c r="B179" s="27" t="s">
        <v>404</v>
      </c>
      <c r="C179" s="26" t="s">
        <v>255</v>
      </c>
      <c r="E179" s="75">
        <v>1500</v>
      </c>
      <c r="F179" s="83">
        <v>8.58</v>
      </c>
      <c r="G179" s="75">
        <v>36</v>
      </c>
      <c r="H179" s="34">
        <v>52.5</v>
      </c>
      <c r="I179" s="75">
        <v>59</v>
      </c>
      <c r="J179" s="75">
        <v>45</v>
      </c>
      <c r="K179" s="75">
        <v>56</v>
      </c>
    </row>
    <row r="180" spans="1:12" x14ac:dyDescent="0.2">
      <c r="B180" s="27" t="s">
        <v>408</v>
      </c>
      <c r="C180" s="26" t="s">
        <v>256</v>
      </c>
      <c r="E180" s="75">
        <v>1700</v>
      </c>
      <c r="F180" s="83">
        <v>10.56</v>
      </c>
    </row>
    <row r="181" spans="1:12" x14ac:dyDescent="0.2">
      <c r="B181" s="27" t="s">
        <v>778</v>
      </c>
      <c r="C181" s="26" t="s">
        <v>262</v>
      </c>
      <c r="E181" s="75">
        <v>1400</v>
      </c>
      <c r="F181" s="83">
        <v>8.31</v>
      </c>
    </row>
    <row r="182" spans="1:12" s="84" customFormat="1" x14ac:dyDescent="0.2">
      <c r="A182" s="37">
        <v>10</v>
      </c>
      <c r="B182" s="36" t="s">
        <v>84</v>
      </c>
      <c r="C182" s="37"/>
      <c r="D182" s="38">
        <v>175</v>
      </c>
      <c r="E182" s="39">
        <v>8.4</v>
      </c>
      <c r="F182" s="39">
        <v>6.9</v>
      </c>
      <c r="G182" s="39">
        <v>8.6</v>
      </c>
      <c r="H182" s="39">
        <v>8.4</v>
      </c>
      <c r="I182" s="39">
        <v>8.9</v>
      </c>
      <c r="J182" s="39">
        <v>7.8</v>
      </c>
      <c r="K182" s="39">
        <v>7.3</v>
      </c>
      <c r="L182" s="39">
        <v>56.3</v>
      </c>
    </row>
    <row r="183" spans="1:12" x14ac:dyDescent="0.2">
      <c r="B183" s="35"/>
      <c r="E183" s="75">
        <v>4700</v>
      </c>
      <c r="F183" s="83">
        <v>25.33</v>
      </c>
      <c r="G183" s="75">
        <v>38</v>
      </c>
      <c r="H183" s="34">
        <v>51.5</v>
      </c>
      <c r="I183" s="75">
        <v>64</v>
      </c>
      <c r="J183" s="75">
        <v>40</v>
      </c>
      <c r="K183" s="75">
        <v>63</v>
      </c>
      <c r="L183" s="34"/>
    </row>
    <row r="184" spans="1:12" x14ac:dyDescent="0.2">
      <c r="B184" s="27" t="s">
        <v>653</v>
      </c>
      <c r="C184" s="26" t="s">
        <v>313</v>
      </c>
      <c r="E184" s="75">
        <v>1500</v>
      </c>
      <c r="F184" s="83">
        <v>7.85</v>
      </c>
      <c r="G184" s="75">
        <v>38</v>
      </c>
      <c r="H184" s="34">
        <v>51.5</v>
      </c>
      <c r="I184" s="75">
        <v>64</v>
      </c>
      <c r="J184" s="75">
        <v>40</v>
      </c>
      <c r="K184" s="75">
        <v>63</v>
      </c>
    </row>
    <row r="185" spans="1:12" x14ac:dyDescent="0.2">
      <c r="B185" s="27" t="s">
        <v>402</v>
      </c>
      <c r="C185" s="26" t="s">
        <v>260</v>
      </c>
      <c r="E185" s="75">
        <v>1600</v>
      </c>
      <c r="F185" s="83">
        <v>8.65</v>
      </c>
    </row>
    <row r="186" spans="1:12" x14ac:dyDescent="0.2">
      <c r="B186" s="27" t="s">
        <v>998</v>
      </c>
      <c r="C186" s="26" t="s">
        <v>282</v>
      </c>
      <c r="E186" s="75">
        <v>1600</v>
      </c>
      <c r="F186" s="83">
        <v>8.83</v>
      </c>
    </row>
    <row r="187" spans="1:12" s="84" customFormat="1" x14ac:dyDescent="0.2">
      <c r="A187" s="37">
        <v>11</v>
      </c>
      <c r="B187" s="36" t="s">
        <v>49</v>
      </c>
      <c r="C187" s="37"/>
      <c r="D187" s="38">
        <v>32</v>
      </c>
      <c r="E187" s="39">
        <v>9.8000000000000007</v>
      </c>
      <c r="F187" s="39">
        <v>8.1999999999999993</v>
      </c>
      <c r="G187" s="39">
        <v>8.6</v>
      </c>
      <c r="H187" s="39">
        <v>6.5</v>
      </c>
      <c r="I187" s="39">
        <v>8.3000000000000007</v>
      </c>
      <c r="J187" s="39">
        <v>7.6</v>
      </c>
      <c r="K187" s="39">
        <v>7</v>
      </c>
      <c r="L187" s="39">
        <v>56</v>
      </c>
    </row>
    <row r="188" spans="1:12" x14ac:dyDescent="0.2">
      <c r="B188" s="35"/>
      <c r="E188" s="75">
        <v>5400</v>
      </c>
      <c r="F188" s="83">
        <v>29.12</v>
      </c>
      <c r="G188" s="75">
        <v>38</v>
      </c>
      <c r="H188" s="34">
        <v>42</v>
      </c>
      <c r="I188" s="75">
        <v>58</v>
      </c>
      <c r="J188" s="75">
        <v>39</v>
      </c>
      <c r="K188" s="75">
        <v>60</v>
      </c>
      <c r="L188" s="34"/>
    </row>
    <row r="189" spans="1:12" x14ac:dyDescent="0.2">
      <c r="B189" s="27" t="s">
        <v>187</v>
      </c>
      <c r="C189" s="26" t="s">
        <v>775</v>
      </c>
      <c r="E189" s="75">
        <v>1800</v>
      </c>
      <c r="F189" s="83">
        <v>9.02</v>
      </c>
      <c r="G189" s="75">
        <v>38</v>
      </c>
      <c r="H189" s="34">
        <v>42</v>
      </c>
      <c r="I189" s="75">
        <v>58</v>
      </c>
      <c r="J189" s="75">
        <v>39</v>
      </c>
      <c r="K189" s="75">
        <v>60</v>
      </c>
    </row>
    <row r="190" spans="1:12" x14ac:dyDescent="0.2">
      <c r="B190" s="27" t="s">
        <v>188</v>
      </c>
      <c r="C190" s="26" t="s">
        <v>189</v>
      </c>
      <c r="E190" s="75">
        <v>1800</v>
      </c>
      <c r="F190" s="83">
        <v>9.2100000000000009</v>
      </c>
    </row>
    <row r="191" spans="1:12" x14ac:dyDescent="0.2">
      <c r="B191" s="27" t="s">
        <v>514</v>
      </c>
      <c r="C191" s="26" t="s">
        <v>273</v>
      </c>
      <c r="E191" s="75">
        <v>1800</v>
      </c>
      <c r="F191" s="83">
        <v>10.89</v>
      </c>
    </row>
    <row r="192" spans="1:12" s="84" customFormat="1" x14ac:dyDescent="0.2">
      <c r="A192" s="37">
        <v>12</v>
      </c>
      <c r="B192" s="36" t="s">
        <v>73</v>
      </c>
      <c r="C192" s="37"/>
      <c r="D192" s="38">
        <v>113</v>
      </c>
      <c r="E192" s="39">
        <v>7.8</v>
      </c>
      <c r="F192" s="39">
        <v>8.8000000000000007</v>
      </c>
      <c r="G192" s="39">
        <v>8.1999999999999993</v>
      </c>
      <c r="H192" s="39">
        <v>7.7</v>
      </c>
      <c r="I192" s="39">
        <v>8.3000000000000007</v>
      </c>
      <c r="J192" s="39">
        <v>8</v>
      </c>
      <c r="K192" s="39">
        <v>7.2</v>
      </c>
      <c r="L192" s="39">
        <v>56</v>
      </c>
    </row>
    <row r="193" spans="1:12" x14ac:dyDescent="0.2">
      <c r="B193" s="35"/>
      <c r="E193" s="75">
        <v>4400</v>
      </c>
      <c r="F193" s="83">
        <v>30.97</v>
      </c>
      <c r="G193" s="75">
        <v>36</v>
      </c>
      <c r="H193" s="34">
        <v>48</v>
      </c>
      <c r="I193" s="75">
        <v>58</v>
      </c>
      <c r="J193" s="75">
        <v>41</v>
      </c>
      <c r="K193" s="75">
        <v>62</v>
      </c>
      <c r="L193" s="34"/>
    </row>
    <row r="194" spans="1:12" x14ac:dyDescent="0.2">
      <c r="B194" s="27" t="s">
        <v>446</v>
      </c>
      <c r="C194" s="26" t="s">
        <v>317</v>
      </c>
      <c r="E194" s="75">
        <v>1400</v>
      </c>
      <c r="F194" s="83">
        <v>9.17</v>
      </c>
      <c r="G194" s="75">
        <v>36</v>
      </c>
      <c r="H194" s="34">
        <v>48</v>
      </c>
      <c r="I194" s="75">
        <v>58</v>
      </c>
      <c r="J194" s="75">
        <v>41</v>
      </c>
      <c r="K194" s="75">
        <v>62</v>
      </c>
    </row>
    <row r="195" spans="1:12" x14ac:dyDescent="0.2">
      <c r="B195" s="27" t="s">
        <v>446</v>
      </c>
      <c r="C195" s="26" t="s">
        <v>269</v>
      </c>
      <c r="E195" s="75">
        <v>1600</v>
      </c>
      <c r="F195" s="83">
        <v>11.79</v>
      </c>
    </row>
    <row r="196" spans="1:12" x14ac:dyDescent="0.2">
      <c r="B196" s="27" t="s">
        <v>482</v>
      </c>
      <c r="C196" s="26" t="s">
        <v>327</v>
      </c>
      <c r="E196" s="75">
        <v>1400</v>
      </c>
      <c r="F196" s="83">
        <v>10.01</v>
      </c>
    </row>
    <row r="197" spans="1:12" s="84" customFormat="1" x14ac:dyDescent="0.2">
      <c r="A197" s="37">
        <v>13</v>
      </c>
      <c r="B197" s="36" t="s">
        <v>50</v>
      </c>
      <c r="C197" s="37"/>
      <c r="D197" s="38">
        <v>215</v>
      </c>
      <c r="E197" s="39">
        <v>8.1999999999999993</v>
      </c>
      <c r="F197" s="39">
        <v>7.7</v>
      </c>
      <c r="G197" s="39">
        <v>8.6</v>
      </c>
      <c r="H197" s="39">
        <v>7.6</v>
      </c>
      <c r="I197" s="39">
        <v>8.6</v>
      </c>
      <c r="J197" s="39">
        <v>7.6</v>
      </c>
      <c r="K197" s="39">
        <v>7.6</v>
      </c>
      <c r="L197" s="39">
        <v>55.9</v>
      </c>
    </row>
    <row r="198" spans="1:12" x14ac:dyDescent="0.2">
      <c r="B198" s="35"/>
      <c r="E198" s="75">
        <v>4600</v>
      </c>
      <c r="F198" s="83">
        <v>27.77</v>
      </c>
      <c r="G198" s="75">
        <v>38</v>
      </c>
      <c r="H198" s="34">
        <v>47.5</v>
      </c>
      <c r="I198" s="75">
        <v>61</v>
      </c>
      <c r="J198" s="75">
        <v>39</v>
      </c>
      <c r="K198" s="75">
        <v>66</v>
      </c>
      <c r="L198" s="34"/>
    </row>
    <row r="199" spans="1:12" x14ac:dyDescent="0.2">
      <c r="B199" s="27" t="s">
        <v>455</v>
      </c>
      <c r="C199" s="26" t="s">
        <v>319</v>
      </c>
      <c r="E199" s="75">
        <v>1500</v>
      </c>
      <c r="F199" s="83">
        <v>7.91</v>
      </c>
      <c r="G199" s="75">
        <v>38</v>
      </c>
      <c r="H199" s="34">
        <v>47.5</v>
      </c>
      <c r="I199" s="75">
        <v>61</v>
      </c>
      <c r="J199" s="75">
        <v>39</v>
      </c>
      <c r="K199" s="75">
        <v>66</v>
      </c>
    </row>
    <row r="200" spans="1:12" x14ac:dyDescent="0.2">
      <c r="B200" s="27" t="s">
        <v>208</v>
      </c>
      <c r="C200" s="26" t="s">
        <v>275</v>
      </c>
      <c r="E200" s="75">
        <v>1600</v>
      </c>
      <c r="F200" s="83">
        <v>9.5500000000000007</v>
      </c>
    </row>
    <row r="201" spans="1:12" x14ac:dyDescent="0.2">
      <c r="B201" s="27" t="s">
        <v>422</v>
      </c>
      <c r="C201" s="26" t="s">
        <v>255</v>
      </c>
      <c r="E201" s="75">
        <v>1500</v>
      </c>
      <c r="F201" s="83">
        <v>10.31</v>
      </c>
    </row>
    <row r="202" spans="1:12" s="84" customFormat="1" x14ac:dyDescent="0.2">
      <c r="A202" s="37">
        <v>14</v>
      </c>
      <c r="B202" s="36" t="s">
        <v>53</v>
      </c>
      <c r="C202" s="37"/>
      <c r="D202" s="38">
        <v>141</v>
      </c>
      <c r="E202" s="39">
        <v>8.4</v>
      </c>
      <c r="F202" s="39">
        <v>7.5</v>
      </c>
      <c r="G202" s="39">
        <v>8</v>
      </c>
      <c r="H202" s="39">
        <v>7.1</v>
      </c>
      <c r="I202" s="39">
        <v>8.6999999999999993</v>
      </c>
      <c r="J202" s="39">
        <v>8.6</v>
      </c>
      <c r="K202" s="39">
        <v>7.4</v>
      </c>
      <c r="L202" s="39">
        <v>55.7</v>
      </c>
    </row>
    <row r="203" spans="1:12" x14ac:dyDescent="0.2">
      <c r="B203" s="35"/>
      <c r="E203" s="75">
        <v>4700</v>
      </c>
      <c r="F203" s="83">
        <v>27</v>
      </c>
      <c r="G203" s="75">
        <v>35</v>
      </c>
      <c r="H203" s="34">
        <v>45</v>
      </c>
      <c r="I203" s="75">
        <v>62</v>
      </c>
      <c r="J203" s="75">
        <v>44</v>
      </c>
      <c r="K203" s="75">
        <v>64</v>
      </c>
      <c r="L203" s="34"/>
    </row>
    <row r="204" spans="1:12" x14ac:dyDescent="0.2">
      <c r="B204" s="27" t="s">
        <v>228</v>
      </c>
      <c r="C204" s="26" t="s">
        <v>306</v>
      </c>
      <c r="E204" s="75">
        <v>1500</v>
      </c>
      <c r="F204" s="83">
        <v>9.89</v>
      </c>
      <c r="G204" s="75">
        <v>35</v>
      </c>
      <c r="H204" s="34">
        <v>45</v>
      </c>
      <c r="I204" s="75">
        <v>62</v>
      </c>
      <c r="J204" s="75">
        <v>44</v>
      </c>
      <c r="K204" s="75">
        <v>64</v>
      </c>
    </row>
    <row r="205" spans="1:12" x14ac:dyDescent="0.2">
      <c r="B205" s="27" t="s">
        <v>533</v>
      </c>
      <c r="C205" s="26" t="s">
        <v>353</v>
      </c>
      <c r="E205" s="75">
        <v>1700</v>
      </c>
      <c r="F205" s="83">
        <v>9.02</v>
      </c>
    </row>
    <row r="206" spans="1:12" x14ac:dyDescent="0.2">
      <c r="B206" s="27" t="s">
        <v>467</v>
      </c>
      <c r="C206" s="26" t="s">
        <v>293</v>
      </c>
      <c r="E206" s="75">
        <v>1500</v>
      </c>
      <c r="F206" s="83">
        <v>8.09</v>
      </c>
    </row>
    <row r="207" spans="1:12" s="84" customFormat="1" x14ac:dyDescent="0.2">
      <c r="A207" s="37">
        <v>15</v>
      </c>
      <c r="B207" s="36" t="s">
        <v>89</v>
      </c>
      <c r="C207" s="37"/>
      <c r="D207" s="38">
        <v>125</v>
      </c>
      <c r="E207" s="39">
        <v>7.8</v>
      </c>
      <c r="F207" s="39">
        <v>8.5</v>
      </c>
      <c r="G207" s="39">
        <v>9</v>
      </c>
      <c r="H207" s="39">
        <v>7.3</v>
      </c>
      <c r="I207" s="39">
        <v>8.5</v>
      </c>
      <c r="J207" s="39">
        <v>7.2</v>
      </c>
      <c r="K207" s="39">
        <v>7.1</v>
      </c>
      <c r="L207" s="39">
        <v>55.4</v>
      </c>
    </row>
    <row r="208" spans="1:12" x14ac:dyDescent="0.2">
      <c r="B208" s="35"/>
      <c r="E208" s="75">
        <v>4400</v>
      </c>
      <c r="F208" s="83">
        <v>30.05</v>
      </c>
      <c r="G208" s="75">
        <v>40</v>
      </c>
      <c r="H208" s="34">
        <v>46</v>
      </c>
      <c r="I208" s="75">
        <v>60</v>
      </c>
      <c r="J208" s="75">
        <v>37</v>
      </c>
      <c r="K208" s="75">
        <v>61</v>
      </c>
      <c r="L208" s="34"/>
    </row>
    <row r="209" spans="1:12" x14ac:dyDescent="0.2">
      <c r="B209" s="27" t="s">
        <v>460</v>
      </c>
      <c r="C209" s="26" t="s">
        <v>282</v>
      </c>
      <c r="E209" s="75">
        <v>1500</v>
      </c>
      <c r="F209" s="83">
        <v>8.06</v>
      </c>
      <c r="G209" s="75">
        <v>40</v>
      </c>
      <c r="H209" s="34">
        <v>46</v>
      </c>
      <c r="I209" s="75">
        <v>60</v>
      </c>
      <c r="J209" s="75">
        <v>37</v>
      </c>
      <c r="K209" s="75">
        <v>61</v>
      </c>
    </row>
    <row r="210" spans="1:12" x14ac:dyDescent="0.2">
      <c r="B210" s="27" t="s">
        <v>504</v>
      </c>
      <c r="C210" s="26" t="s">
        <v>330</v>
      </c>
      <c r="E210" s="75">
        <v>1500</v>
      </c>
      <c r="F210" s="83">
        <v>11.41</v>
      </c>
    </row>
    <row r="211" spans="1:12" x14ac:dyDescent="0.2">
      <c r="B211" s="27" t="s">
        <v>405</v>
      </c>
      <c r="C211" s="26" t="s">
        <v>256</v>
      </c>
      <c r="E211" s="75">
        <v>1400</v>
      </c>
      <c r="F211" s="83">
        <v>10.58</v>
      </c>
    </row>
    <row r="212" spans="1:12" s="84" customFormat="1" x14ac:dyDescent="0.2">
      <c r="A212" s="37">
        <v>16</v>
      </c>
      <c r="B212" s="36" t="s">
        <v>916</v>
      </c>
      <c r="C212" s="37"/>
      <c r="D212" s="38">
        <v>78</v>
      </c>
      <c r="E212" s="39">
        <v>7.8</v>
      </c>
      <c r="F212" s="39">
        <v>8.1</v>
      </c>
      <c r="G212" s="39">
        <v>9.8000000000000007</v>
      </c>
      <c r="H212" s="39">
        <v>6.3</v>
      </c>
      <c r="I212" s="39">
        <v>8</v>
      </c>
      <c r="J212" s="39">
        <v>8</v>
      </c>
      <c r="K212" s="39">
        <v>7.3</v>
      </c>
      <c r="L212" s="39">
        <v>55.3</v>
      </c>
    </row>
    <row r="213" spans="1:12" x14ac:dyDescent="0.2">
      <c r="B213" s="35"/>
      <c r="E213" s="75">
        <v>4400</v>
      </c>
      <c r="F213" s="83">
        <v>29.05</v>
      </c>
      <c r="G213" s="75">
        <v>44</v>
      </c>
      <c r="H213" s="34">
        <v>41</v>
      </c>
      <c r="I213" s="75">
        <v>55</v>
      </c>
      <c r="J213" s="75">
        <v>41</v>
      </c>
      <c r="K213" s="75">
        <v>63</v>
      </c>
      <c r="L213" s="34"/>
    </row>
    <row r="214" spans="1:12" x14ac:dyDescent="0.2">
      <c r="B214" s="27" t="s">
        <v>956</v>
      </c>
      <c r="C214" s="26" t="s">
        <v>336</v>
      </c>
      <c r="E214" s="75">
        <v>1400</v>
      </c>
      <c r="F214" s="83">
        <v>9.4</v>
      </c>
      <c r="G214" s="75">
        <v>44</v>
      </c>
      <c r="H214" s="34">
        <v>41</v>
      </c>
      <c r="I214" s="75">
        <v>55</v>
      </c>
      <c r="J214" s="75">
        <v>41</v>
      </c>
      <c r="K214" s="75">
        <v>63</v>
      </c>
    </row>
    <row r="215" spans="1:12" x14ac:dyDescent="0.2">
      <c r="B215" s="27" t="s">
        <v>957</v>
      </c>
      <c r="C215" s="26" t="s">
        <v>321</v>
      </c>
      <c r="E215" s="75">
        <v>1400</v>
      </c>
      <c r="F215" s="83">
        <v>10.5</v>
      </c>
    </row>
    <row r="216" spans="1:12" x14ac:dyDescent="0.2">
      <c r="B216" s="27" t="s">
        <v>958</v>
      </c>
      <c r="C216" s="26" t="s">
        <v>266</v>
      </c>
      <c r="E216" s="75">
        <v>1600</v>
      </c>
      <c r="F216" s="83">
        <v>9.15</v>
      </c>
    </row>
    <row r="217" spans="1:12" s="84" customFormat="1" x14ac:dyDescent="0.2">
      <c r="A217" s="37">
        <v>17</v>
      </c>
      <c r="B217" s="36" t="s">
        <v>825</v>
      </c>
      <c r="C217" s="37"/>
      <c r="D217" s="38">
        <v>126</v>
      </c>
      <c r="E217" s="39">
        <v>7.6</v>
      </c>
      <c r="F217" s="39">
        <v>8</v>
      </c>
      <c r="G217" s="39">
        <v>8.8000000000000007</v>
      </c>
      <c r="H217" s="39">
        <v>8.1</v>
      </c>
      <c r="I217" s="39">
        <v>7.9</v>
      </c>
      <c r="J217" s="39">
        <v>8.1999999999999993</v>
      </c>
      <c r="K217" s="39">
        <v>6.7</v>
      </c>
      <c r="L217" s="39">
        <v>55.3</v>
      </c>
    </row>
    <row r="218" spans="1:12" x14ac:dyDescent="0.2">
      <c r="B218" s="35"/>
      <c r="E218" s="75">
        <v>4300</v>
      </c>
      <c r="F218" s="83">
        <v>28.72</v>
      </c>
      <c r="G218" s="75">
        <v>39</v>
      </c>
      <c r="H218" s="34">
        <v>50</v>
      </c>
      <c r="I218" s="75">
        <v>54</v>
      </c>
      <c r="J218" s="75">
        <v>42</v>
      </c>
      <c r="K218" s="75">
        <v>57</v>
      </c>
      <c r="L218" s="34"/>
    </row>
    <row r="219" spans="1:12" x14ac:dyDescent="0.2">
      <c r="B219" s="27" t="s">
        <v>460</v>
      </c>
      <c r="C219" s="26" t="s">
        <v>335</v>
      </c>
      <c r="E219" s="75">
        <v>1500</v>
      </c>
      <c r="F219" s="83">
        <v>9.7799999999999994</v>
      </c>
      <c r="G219" s="75">
        <v>39</v>
      </c>
      <c r="H219" s="34">
        <v>50</v>
      </c>
      <c r="I219" s="75">
        <v>54</v>
      </c>
      <c r="J219" s="75">
        <v>42</v>
      </c>
      <c r="K219" s="75">
        <v>57</v>
      </c>
    </row>
    <row r="220" spans="1:12" x14ac:dyDescent="0.2">
      <c r="B220" s="27" t="s">
        <v>988</v>
      </c>
      <c r="C220" s="26" t="s">
        <v>339</v>
      </c>
      <c r="E220" s="75">
        <v>1400</v>
      </c>
      <c r="F220" s="83">
        <v>9.0399999999999991</v>
      </c>
    </row>
    <row r="221" spans="1:12" x14ac:dyDescent="0.2">
      <c r="B221" s="27" t="s">
        <v>505</v>
      </c>
      <c r="C221" s="26" t="s">
        <v>260</v>
      </c>
      <c r="E221" s="75">
        <v>1400</v>
      </c>
      <c r="F221" s="83">
        <v>9.9</v>
      </c>
    </row>
    <row r="222" spans="1:12" s="84" customFormat="1" x14ac:dyDescent="0.2">
      <c r="A222" s="37">
        <v>18</v>
      </c>
      <c r="B222" s="36" t="s">
        <v>43</v>
      </c>
      <c r="C222" s="37"/>
      <c r="D222" s="38">
        <v>167</v>
      </c>
      <c r="E222" s="39">
        <v>8.1999999999999993</v>
      </c>
      <c r="F222" s="39">
        <v>7.4</v>
      </c>
      <c r="G222" s="39">
        <v>8.8000000000000007</v>
      </c>
      <c r="H222" s="39">
        <v>7.2</v>
      </c>
      <c r="I222" s="39">
        <v>9.3000000000000007</v>
      </c>
      <c r="J222" s="39">
        <v>7.2</v>
      </c>
      <c r="K222" s="39">
        <v>7</v>
      </c>
      <c r="L222" s="39">
        <v>55.1</v>
      </c>
    </row>
    <row r="223" spans="1:12" x14ac:dyDescent="0.2">
      <c r="B223" s="35"/>
      <c r="E223" s="75">
        <v>4600</v>
      </c>
      <c r="F223" s="83">
        <v>26.84</v>
      </c>
      <c r="G223" s="75">
        <v>39</v>
      </c>
      <c r="H223" s="34">
        <v>45.5</v>
      </c>
      <c r="I223" s="75">
        <v>68</v>
      </c>
      <c r="J223" s="75">
        <v>37</v>
      </c>
      <c r="K223" s="75">
        <v>60</v>
      </c>
      <c r="L223" s="34"/>
    </row>
    <row r="224" spans="1:12" x14ac:dyDescent="0.2">
      <c r="B224" s="27" t="s">
        <v>487</v>
      </c>
      <c r="C224" s="26" t="s">
        <v>258</v>
      </c>
      <c r="E224" s="75">
        <v>1600</v>
      </c>
      <c r="F224" s="83">
        <v>8.35</v>
      </c>
      <c r="G224" s="75">
        <v>39</v>
      </c>
      <c r="H224" s="34">
        <v>45.5</v>
      </c>
      <c r="I224" s="75">
        <v>68</v>
      </c>
      <c r="J224" s="75">
        <v>37</v>
      </c>
      <c r="K224" s="75">
        <v>60</v>
      </c>
    </row>
    <row r="225" spans="1:12" x14ac:dyDescent="0.2">
      <c r="B225" s="27" t="s">
        <v>509</v>
      </c>
      <c r="C225" s="26" t="s">
        <v>280</v>
      </c>
      <c r="E225" s="75">
        <v>1600</v>
      </c>
      <c r="F225" s="83">
        <v>10.85</v>
      </c>
    </row>
    <row r="226" spans="1:12" x14ac:dyDescent="0.2">
      <c r="B226" s="27" t="s">
        <v>654</v>
      </c>
      <c r="C226" s="26" t="s">
        <v>301</v>
      </c>
      <c r="E226" s="75">
        <v>1400</v>
      </c>
      <c r="F226" s="83">
        <v>7.64</v>
      </c>
    </row>
    <row r="227" spans="1:12" s="84" customFormat="1" x14ac:dyDescent="0.2">
      <c r="A227" s="37">
        <v>19</v>
      </c>
      <c r="B227" s="36" t="s">
        <v>830</v>
      </c>
      <c r="C227" s="37"/>
      <c r="D227" s="38">
        <v>55</v>
      </c>
      <c r="E227" s="39">
        <v>7</v>
      </c>
      <c r="F227" s="39">
        <v>8.6999999999999993</v>
      </c>
      <c r="G227" s="39">
        <v>9</v>
      </c>
      <c r="H227" s="39">
        <v>6.6</v>
      </c>
      <c r="I227" s="39">
        <v>8.5</v>
      </c>
      <c r="J227" s="39">
        <v>7.6</v>
      </c>
      <c r="K227" s="39">
        <v>7</v>
      </c>
      <c r="L227" s="39">
        <v>54.4</v>
      </c>
    </row>
    <row r="228" spans="1:12" x14ac:dyDescent="0.2">
      <c r="B228" s="35"/>
      <c r="E228" s="75">
        <v>4000</v>
      </c>
      <c r="F228" s="83">
        <v>30.74</v>
      </c>
      <c r="G228" s="75">
        <v>40</v>
      </c>
      <c r="H228" s="34">
        <v>42.5</v>
      </c>
      <c r="I228" s="75">
        <v>60</v>
      </c>
      <c r="J228" s="75">
        <v>39</v>
      </c>
      <c r="K228" s="75">
        <v>60</v>
      </c>
      <c r="L228" s="34"/>
    </row>
    <row r="229" spans="1:12" x14ac:dyDescent="0.2">
      <c r="B229" s="27" t="s">
        <v>408</v>
      </c>
      <c r="C229" s="26" t="s">
        <v>259</v>
      </c>
      <c r="E229" s="75">
        <v>1300</v>
      </c>
      <c r="F229" s="83">
        <v>8.1999999999999993</v>
      </c>
      <c r="G229" s="75">
        <v>40</v>
      </c>
      <c r="H229" s="34">
        <v>42.5</v>
      </c>
      <c r="I229" s="75">
        <v>60</v>
      </c>
      <c r="J229" s="75">
        <v>39</v>
      </c>
      <c r="K229" s="75">
        <v>60</v>
      </c>
    </row>
    <row r="230" spans="1:12" x14ac:dyDescent="0.2">
      <c r="B230" s="27" t="s">
        <v>182</v>
      </c>
      <c r="C230" s="26" t="s">
        <v>272</v>
      </c>
      <c r="E230" s="75">
        <v>1400</v>
      </c>
      <c r="F230" s="83">
        <v>10.74</v>
      </c>
    </row>
    <row r="231" spans="1:12" x14ac:dyDescent="0.2">
      <c r="B231" s="27" t="s">
        <v>699</v>
      </c>
      <c r="C231" s="26" t="s">
        <v>289</v>
      </c>
      <c r="E231" s="75">
        <v>1300</v>
      </c>
      <c r="F231" s="83">
        <v>11.8</v>
      </c>
    </row>
    <row r="232" spans="1:12" s="84" customFormat="1" x14ac:dyDescent="0.2">
      <c r="A232" s="37">
        <v>20</v>
      </c>
      <c r="B232" s="36" t="s">
        <v>35</v>
      </c>
      <c r="C232" s="37"/>
      <c r="D232" s="38">
        <v>232</v>
      </c>
      <c r="E232" s="39">
        <v>7</v>
      </c>
      <c r="F232" s="39">
        <v>7.9</v>
      </c>
      <c r="G232" s="39">
        <v>9.1999999999999993</v>
      </c>
      <c r="H232" s="39">
        <v>6.1</v>
      </c>
      <c r="I232" s="39">
        <v>8.3000000000000007</v>
      </c>
      <c r="J232" s="39">
        <v>8.4</v>
      </c>
      <c r="K232" s="39">
        <v>7.3</v>
      </c>
      <c r="L232" s="39">
        <v>54.2</v>
      </c>
    </row>
    <row r="233" spans="1:12" x14ac:dyDescent="0.2">
      <c r="B233" s="35"/>
      <c r="E233" s="75">
        <v>4000</v>
      </c>
      <c r="F233" s="83">
        <v>28.34</v>
      </c>
      <c r="G233" s="75">
        <v>41</v>
      </c>
      <c r="H233" s="34">
        <v>40</v>
      </c>
      <c r="I233" s="75">
        <v>58</v>
      </c>
      <c r="J233" s="75">
        <v>43</v>
      </c>
      <c r="K233" s="75">
        <v>63</v>
      </c>
      <c r="L233" s="34"/>
    </row>
    <row r="234" spans="1:12" x14ac:dyDescent="0.2">
      <c r="B234" s="27" t="s">
        <v>692</v>
      </c>
      <c r="C234" s="26" t="s">
        <v>275</v>
      </c>
      <c r="E234" s="75">
        <v>1400</v>
      </c>
      <c r="F234" s="83">
        <v>9.44</v>
      </c>
      <c r="G234" s="75">
        <v>41</v>
      </c>
      <c r="H234" s="34">
        <v>40</v>
      </c>
      <c r="I234" s="75">
        <v>58</v>
      </c>
      <c r="J234" s="75">
        <v>43</v>
      </c>
      <c r="K234" s="75">
        <v>63</v>
      </c>
    </row>
    <row r="235" spans="1:12" x14ac:dyDescent="0.2">
      <c r="B235" s="27" t="s">
        <v>676</v>
      </c>
      <c r="C235" s="26" t="s">
        <v>181</v>
      </c>
      <c r="E235" s="75">
        <v>1200</v>
      </c>
      <c r="F235" s="83">
        <v>8.9499999999999993</v>
      </c>
    </row>
    <row r="236" spans="1:12" x14ac:dyDescent="0.2">
      <c r="B236" s="27" t="s">
        <v>497</v>
      </c>
      <c r="C236" s="26" t="s">
        <v>367</v>
      </c>
      <c r="E236" s="75">
        <v>1400</v>
      </c>
      <c r="F236" s="83">
        <v>9.9499999999999993</v>
      </c>
    </row>
    <row r="237" spans="1:12" s="84" customFormat="1" x14ac:dyDescent="0.2">
      <c r="A237" s="37">
        <v>21</v>
      </c>
      <c r="B237" s="36" t="s">
        <v>87</v>
      </c>
      <c r="C237" s="37"/>
      <c r="D237" s="38">
        <v>75</v>
      </c>
      <c r="E237" s="39">
        <v>7.8</v>
      </c>
      <c r="F237" s="39">
        <v>8.5</v>
      </c>
      <c r="G237" s="39">
        <v>8.8000000000000007</v>
      </c>
      <c r="H237" s="39">
        <v>6</v>
      </c>
      <c r="I237" s="39">
        <v>8.1</v>
      </c>
      <c r="J237" s="39">
        <v>7.8</v>
      </c>
      <c r="K237" s="39">
        <v>7.2</v>
      </c>
      <c r="L237" s="39">
        <v>54.2</v>
      </c>
    </row>
    <row r="238" spans="1:12" x14ac:dyDescent="0.2">
      <c r="B238" s="35"/>
      <c r="E238" s="75">
        <v>4400</v>
      </c>
      <c r="F238" s="83">
        <v>30.25</v>
      </c>
      <c r="G238" s="75">
        <v>39</v>
      </c>
      <c r="H238" s="34">
        <v>39.5</v>
      </c>
      <c r="I238" s="75">
        <v>56</v>
      </c>
      <c r="J238" s="75">
        <v>40</v>
      </c>
      <c r="K238" s="75">
        <v>62</v>
      </c>
      <c r="L238" s="34"/>
    </row>
    <row r="239" spans="1:12" x14ac:dyDescent="0.2">
      <c r="B239" s="27" t="s">
        <v>454</v>
      </c>
      <c r="C239" s="26" t="s">
        <v>274</v>
      </c>
      <c r="E239" s="75">
        <v>1400</v>
      </c>
      <c r="F239" s="83">
        <v>8.91</v>
      </c>
      <c r="G239" s="75">
        <v>39</v>
      </c>
      <c r="H239" s="34">
        <v>39.5</v>
      </c>
      <c r="I239" s="75">
        <v>56</v>
      </c>
      <c r="J239" s="75">
        <v>40</v>
      </c>
      <c r="K239" s="75">
        <v>62</v>
      </c>
    </row>
    <row r="240" spans="1:12" x14ac:dyDescent="0.2">
      <c r="B240" s="27" t="s">
        <v>514</v>
      </c>
      <c r="C240" s="26" t="s">
        <v>256</v>
      </c>
      <c r="E240" s="75">
        <v>1500</v>
      </c>
      <c r="F240" s="83">
        <v>9.33</v>
      </c>
    </row>
    <row r="241" spans="1:12" x14ac:dyDescent="0.2">
      <c r="B241" s="27" t="s">
        <v>641</v>
      </c>
      <c r="C241" s="26" t="s">
        <v>258</v>
      </c>
      <c r="E241" s="75">
        <v>1500</v>
      </c>
      <c r="F241" s="83">
        <v>12.01</v>
      </c>
    </row>
    <row r="242" spans="1:12" s="84" customFormat="1" x14ac:dyDescent="0.2">
      <c r="A242" s="37">
        <v>22</v>
      </c>
      <c r="B242" s="36" t="s">
        <v>48</v>
      </c>
      <c r="C242" s="37"/>
      <c r="D242" s="38">
        <v>162</v>
      </c>
      <c r="E242" s="39">
        <v>7.6</v>
      </c>
      <c r="F242" s="39">
        <v>7.6</v>
      </c>
      <c r="G242" s="39">
        <v>8.6</v>
      </c>
      <c r="H242" s="39">
        <v>7.5</v>
      </c>
      <c r="I242" s="39">
        <v>8.6999999999999993</v>
      </c>
      <c r="J242" s="39">
        <v>7</v>
      </c>
      <c r="K242" s="39">
        <v>6.9</v>
      </c>
      <c r="L242" s="39">
        <v>53.9</v>
      </c>
    </row>
    <row r="243" spans="1:12" x14ac:dyDescent="0.2">
      <c r="B243" s="35"/>
      <c r="E243" s="75">
        <v>4300</v>
      </c>
      <c r="F243" s="83">
        <v>27.45</v>
      </c>
      <c r="G243" s="75">
        <v>38</v>
      </c>
      <c r="H243" s="34">
        <v>47</v>
      </c>
      <c r="I243" s="75">
        <v>62</v>
      </c>
      <c r="J243" s="75">
        <v>36</v>
      </c>
      <c r="K243" s="75">
        <v>59</v>
      </c>
      <c r="L243" s="34"/>
    </row>
    <row r="244" spans="1:12" x14ac:dyDescent="0.2">
      <c r="B244" s="27" t="s">
        <v>404</v>
      </c>
      <c r="C244" s="26" t="s">
        <v>273</v>
      </c>
      <c r="E244" s="75">
        <v>1500</v>
      </c>
      <c r="F244" s="83">
        <v>8.77</v>
      </c>
      <c r="G244" s="75">
        <v>38</v>
      </c>
      <c r="H244" s="34">
        <v>47</v>
      </c>
      <c r="I244" s="75">
        <v>62</v>
      </c>
      <c r="J244" s="75">
        <v>36</v>
      </c>
      <c r="K244" s="75">
        <v>59</v>
      </c>
    </row>
    <row r="245" spans="1:12" x14ac:dyDescent="0.2">
      <c r="B245" s="27" t="s">
        <v>667</v>
      </c>
      <c r="C245" s="26" t="s">
        <v>317</v>
      </c>
      <c r="E245" s="75">
        <v>1300</v>
      </c>
      <c r="F245" s="83">
        <v>10.26</v>
      </c>
    </row>
    <row r="246" spans="1:12" x14ac:dyDescent="0.2">
      <c r="B246" s="27" t="s">
        <v>667</v>
      </c>
      <c r="C246" s="26" t="s">
        <v>258</v>
      </c>
      <c r="E246" s="75">
        <v>1500</v>
      </c>
      <c r="F246" s="83">
        <v>8.42</v>
      </c>
    </row>
    <row r="247" spans="1:12" s="84" customFormat="1" x14ac:dyDescent="0.2">
      <c r="A247" s="37">
        <v>23</v>
      </c>
      <c r="B247" s="36" t="s">
        <v>120</v>
      </c>
      <c r="C247" s="37"/>
      <c r="D247" s="38">
        <v>195</v>
      </c>
      <c r="E247" s="39">
        <v>7.8</v>
      </c>
      <c r="F247" s="39">
        <v>6.7</v>
      </c>
      <c r="G247" s="39">
        <v>8.4</v>
      </c>
      <c r="H247" s="39">
        <v>7.4</v>
      </c>
      <c r="I247" s="39">
        <v>8.1999999999999993</v>
      </c>
      <c r="J247" s="39">
        <v>8</v>
      </c>
      <c r="K247" s="39">
        <v>7.3</v>
      </c>
      <c r="L247" s="39">
        <v>53.8</v>
      </c>
    </row>
    <row r="248" spans="1:12" x14ac:dyDescent="0.2">
      <c r="B248" s="35"/>
      <c r="E248" s="75">
        <v>4400</v>
      </c>
      <c r="F248" s="83">
        <v>24.65</v>
      </c>
      <c r="G248" s="75">
        <v>37</v>
      </c>
      <c r="H248" s="34">
        <v>46.5</v>
      </c>
      <c r="I248" s="75">
        <v>57</v>
      </c>
      <c r="J248" s="75">
        <v>41</v>
      </c>
      <c r="K248" s="75">
        <v>63</v>
      </c>
      <c r="L248" s="34"/>
    </row>
    <row r="249" spans="1:12" x14ac:dyDescent="0.2">
      <c r="B249" s="27" t="s">
        <v>470</v>
      </c>
      <c r="C249" s="26" t="s">
        <v>229</v>
      </c>
      <c r="E249" s="75">
        <v>1400</v>
      </c>
      <c r="F249" s="83">
        <v>9.64</v>
      </c>
      <c r="G249" s="75">
        <v>37</v>
      </c>
      <c r="H249" s="34">
        <v>46.5</v>
      </c>
      <c r="I249" s="75">
        <v>57</v>
      </c>
      <c r="J249" s="75">
        <v>41</v>
      </c>
      <c r="K249" s="75">
        <v>63</v>
      </c>
    </row>
    <row r="250" spans="1:12" x14ac:dyDescent="0.2">
      <c r="B250" s="27" t="s">
        <v>1000</v>
      </c>
      <c r="C250" s="26" t="s">
        <v>301</v>
      </c>
      <c r="E250" s="75">
        <v>1400</v>
      </c>
      <c r="F250" s="83">
        <v>7.23</v>
      </c>
    </row>
    <row r="251" spans="1:12" x14ac:dyDescent="0.2">
      <c r="B251" s="27" t="s">
        <v>418</v>
      </c>
      <c r="C251" s="26" t="s">
        <v>275</v>
      </c>
      <c r="E251" s="75">
        <v>1600</v>
      </c>
      <c r="F251" s="83">
        <v>7.78</v>
      </c>
    </row>
    <row r="252" spans="1:12" s="84" customFormat="1" x14ac:dyDescent="0.2">
      <c r="A252" s="37">
        <v>24</v>
      </c>
      <c r="B252" s="36" t="s">
        <v>65</v>
      </c>
      <c r="C252" s="37"/>
      <c r="D252" s="38">
        <v>13</v>
      </c>
      <c r="E252" s="39">
        <v>7.8</v>
      </c>
      <c r="F252" s="39">
        <v>6.8</v>
      </c>
      <c r="G252" s="39">
        <v>8.4</v>
      </c>
      <c r="H252" s="39">
        <v>7.3</v>
      </c>
      <c r="I252" s="39">
        <v>8.1999999999999993</v>
      </c>
      <c r="J252" s="39">
        <v>8.4</v>
      </c>
      <c r="K252" s="39">
        <v>6.7</v>
      </c>
      <c r="L252" s="39">
        <v>53.6</v>
      </c>
    </row>
    <row r="253" spans="1:12" x14ac:dyDescent="0.2">
      <c r="B253" s="35"/>
      <c r="E253" s="75">
        <v>4400</v>
      </c>
      <c r="F253" s="83">
        <v>24.94</v>
      </c>
      <c r="G253" s="75">
        <v>37</v>
      </c>
      <c r="H253" s="34">
        <v>46</v>
      </c>
      <c r="I253" s="75">
        <v>57</v>
      </c>
      <c r="J253" s="75">
        <v>43</v>
      </c>
      <c r="K253" s="75">
        <v>57</v>
      </c>
      <c r="L253" s="34"/>
    </row>
    <row r="254" spans="1:12" x14ac:dyDescent="0.2">
      <c r="B254" s="27" t="s">
        <v>434</v>
      </c>
      <c r="C254" s="26" t="s">
        <v>263</v>
      </c>
      <c r="E254" s="75">
        <v>1500</v>
      </c>
      <c r="F254" s="83">
        <v>8.9499999999999993</v>
      </c>
      <c r="G254" s="75">
        <v>37</v>
      </c>
      <c r="H254" s="34">
        <v>46</v>
      </c>
      <c r="I254" s="75">
        <v>57</v>
      </c>
      <c r="J254" s="75">
        <v>43</v>
      </c>
      <c r="K254" s="75">
        <v>57</v>
      </c>
    </row>
    <row r="255" spans="1:12" x14ac:dyDescent="0.2">
      <c r="B255" s="27" t="s">
        <v>659</v>
      </c>
      <c r="C255" s="26" t="s">
        <v>282</v>
      </c>
      <c r="E255" s="75">
        <v>1400</v>
      </c>
      <c r="F255" s="83">
        <v>6.93</v>
      </c>
    </row>
    <row r="256" spans="1:12" x14ac:dyDescent="0.2">
      <c r="B256" s="27" t="s">
        <v>660</v>
      </c>
      <c r="C256" s="26" t="s">
        <v>281</v>
      </c>
      <c r="E256" s="75">
        <v>1500</v>
      </c>
      <c r="F256" s="83">
        <v>9.06</v>
      </c>
    </row>
    <row r="257" spans="1:12" s="84" customFormat="1" x14ac:dyDescent="0.2">
      <c r="A257" s="37">
        <v>25</v>
      </c>
      <c r="B257" s="36" t="s">
        <v>95</v>
      </c>
      <c r="C257" s="37"/>
      <c r="D257" s="38">
        <v>151</v>
      </c>
      <c r="E257" s="39">
        <v>8</v>
      </c>
      <c r="F257" s="39">
        <v>7.8</v>
      </c>
      <c r="G257" s="39">
        <v>8.1999999999999993</v>
      </c>
      <c r="H257" s="39">
        <v>6.7</v>
      </c>
      <c r="I257" s="39">
        <v>7.7</v>
      </c>
      <c r="J257" s="39">
        <v>7.8</v>
      </c>
      <c r="K257" s="39">
        <v>7.1</v>
      </c>
      <c r="L257" s="39">
        <v>53.3</v>
      </c>
    </row>
    <row r="258" spans="1:12" x14ac:dyDescent="0.2">
      <c r="B258" s="35"/>
      <c r="E258" s="75">
        <v>4500</v>
      </c>
      <c r="F258" s="83">
        <v>28.02</v>
      </c>
      <c r="G258" s="75">
        <v>36</v>
      </c>
      <c r="H258" s="34">
        <v>43</v>
      </c>
      <c r="I258" s="75">
        <v>52</v>
      </c>
      <c r="J258" s="75">
        <v>40</v>
      </c>
      <c r="K258" s="75">
        <v>61</v>
      </c>
      <c r="L258" s="34"/>
    </row>
    <row r="259" spans="1:12" x14ac:dyDescent="0.2">
      <c r="B259" s="27" t="s">
        <v>742</v>
      </c>
      <c r="C259" s="26" t="s">
        <v>743</v>
      </c>
      <c r="E259" s="75">
        <v>1500</v>
      </c>
      <c r="F259" s="83">
        <v>9.89</v>
      </c>
      <c r="G259" s="75">
        <v>36</v>
      </c>
      <c r="H259" s="34">
        <v>43</v>
      </c>
      <c r="I259" s="75">
        <v>52</v>
      </c>
      <c r="J259" s="75">
        <v>40</v>
      </c>
      <c r="K259" s="75">
        <v>61</v>
      </c>
    </row>
    <row r="260" spans="1:12" x14ac:dyDescent="0.2">
      <c r="B260" s="27" t="s">
        <v>170</v>
      </c>
      <c r="C260" s="26" t="s">
        <v>301</v>
      </c>
      <c r="E260" s="75">
        <v>1600</v>
      </c>
      <c r="F260" s="83">
        <v>10.050000000000001</v>
      </c>
    </row>
    <row r="261" spans="1:12" x14ac:dyDescent="0.2">
      <c r="B261" s="27" t="s">
        <v>652</v>
      </c>
      <c r="C261" s="26" t="s">
        <v>309</v>
      </c>
      <c r="E261" s="75">
        <v>1400</v>
      </c>
      <c r="F261" s="83">
        <v>8.08</v>
      </c>
    </row>
    <row r="262" spans="1:12" s="84" customFormat="1" x14ac:dyDescent="0.2">
      <c r="A262" s="37">
        <v>26</v>
      </c>
      <c r="B262" s="36" t="s">
        <v>93</v>
      </c>
      <c r="C262" s="37"/>
      <c r="D262" s="38">
        <v>22</v>
      </c>
      <c r="E262" s="39">
        <v>8</v>
      </c>
      <c r="F262" s="39">
        <v>7.7</v>
      </c>
      <c r="G262" s="39">
        <v>7</v>
      </c>
      <c r="H262" s="39">
        <v>7.2</v>
      </c>
      <c r="I262" s="39">
        <v>8.5</v>
      </c>
      <c r="J262" s="39">
        <v>7.8</v>
      </c>
      <c r="K262" s="39">
        <v>7</v>
      </c>
      <c r="L262" s="39">
        <v>53.2</v>
      </c>
    </row>
    <row r="263" spans="1:12" x14ac:dyDescent="0.2">
      <c r="B263" s="35"/>
      <c r="E263" s="75">
        <v>4500</v>
      </c>
      <c r="F263" s="83">
        <v>27.72</v>
      </c>
      <c r="G263" s="75">
        <v>30</v>
      </c>
      <c r="H263" s="34">
        <v>45.5</v>
      </c>
      <c r="I263" s="75">
        <v>60</v>
      </c>
      <c r="J263" s="75">
        <v>40</v>
      </c>
      <c r="K263" s="75">
        <v>60</v>
      </c>
      <c r="L263" s="34"/>
    </row>
    <row r="264" spans="1:12" x14ac:dyDescent="0.2">
      <c r="B264" s="27" t="s">
        <v>672</v>
      </c>
      <c r="C264" s="26" t="s">
        <v>330</v>
      </c>
      <c r="E264" s="75">
        <v>1600</v>
      </c>
      <c r="F264" s="83">
        <v>8.75</v>
      </c>
      <c r="G264" s="75">
        <v>30</v>
      </c>
      <c r="H264" s="34">
        <v>45.5</v>
      </c>
      <c r="I264" s="75">
        <v>60</v>
      </c>
      <c r="J264" s="75">
        <v>40</v>
      </c>
      <c r="K264" s="75">
        <v>60</v>
      </c>
    </row>
    <row r="265" spans="1:12" x14ac:dyDescent="0.2">
      <c r="B265" s="27" t="s">
        <v>532</v>
      </c>
      <c r="C265" s="26" t="s">
        <v>313</v>
      </c>
      <c r="E265" s="75">
        <v>1500</v>
      </c>
      <c r="F265" s="83">
        <v>9.6999999999999993</v>
      </c>
    </row>
    <row r="266" spans="1:12" x14ac:dyDescent="0.2">
      <c r="B266" s="27" t="s">
        <v>192</v>
      </c>
      <c r="C266" s="26" t="s">
        <v>337</v>
      </c>
      <c r="E266" s="75">
        <v>1400</v>
      </c>
      <c r="F266" s="83">
        <v>9.27</v>
      </c>
    </row>
    <row r="267" spans="1:12" s="84" customFormat="1" x14ac:dyDescent="0.2">
      <c r="A267" s="37">
        <v>27</v>
      </c>
      <c r="B267" s="36" t="s">
        <v>834</v>
      </c>
      <c r="C267" s="37"/>
      <c r="D267" s="38">
        <v>38</v>
      </c>
      <c r="E267" s="39">
        <v>7.4</v>
      </c>
      <c r="F267" s="39">
        <v>7.6</v>
      </c>
      <c r="G267" s="39">
        <v>8.6</v>
      </c>
      <c r="H267" s="39">
        <v>6.3</v>
      </c>
      <c r="I267" s="39">
        <v>8.5</v>
      </c>
      <c r="J267" s="39">
        <v>7.2</v>
      </c>
      <c r="K267" s="39">
        <v>7</v>
      </c>
      <c r="L267" s="39">
        <v>52.6</v>
      </c>
    </row>
    <row r="268" spans="1:12" x14ac:dyDescent="0.2">
      <c r="B268" s="35"/>
      <c r="E268" s="75">
        <v>4200</v>
      </c>
      <c r="F268" s="83">
        <v>27.43</v>
      </c>
      <c r="G268" s="75">
        <v>38</v>
      </c>
      <c r="H268" s="34">
        <v>41</v>
      </c>
      <c r="I268" s="75">
        <v>60</v>
      </c>
      <c r="J268" s="75">
        <v>37</v>
      </c>
      <c r="K268" s="75">
        <v>60</v>
      </c>
      <c r="L268" s="34"/>
    </row>
    <row r="269" spans="1:12" x14ac:dyDescent="0.2">
      <c r="B269" s="27" t="s">
        <v>639</v>
      </c>
      <c r="C269" s="26" t="s">
        <v>879</v>
      </c>
      <c r="E269" s="75">
        <v>1400</v>
      </c>
      <c r="F269" s="83">
        <v>9.01</v>
      </c>
      <c r="G269" s="75">
        <v>38</v>
      </c>
      <c r="H269" s="34">
        <v>41</v>
      </c>
      <c r="I269" s="75">
        <v>60</v>
      </c>
      <c r="J269" s="75">
        <v>37</v>
      </c>
      <c r="K269" s="75">
        <v>60</v>
      </c>
    </row>
    <row r="270" spans="1:12" x14ac:dyDescent="0.2">
      <c r="B270" s="27" t="s">
        <v>480</v>
      </c>
      <c r="C270" s="26" t="s">
        <v>313</v>
      </c>
      <c r="E270" s="75">
        <v>1300</v>
      </c>
      <c r="F270" s="83">
        <v>10.01</v>
      </c>
    </row>
    <row r="271" spans="1:12" x14ac:dyDescent="0.2">
      <c r="B271" s="27" t="s">
        <v>699</v>
      </c>
      <c r="C271" s="26" t="s">
        <v>282</v>
      </c>
      <c r="E271" s="75">
        <v>1500</v>
      </c>
      <c r="F271" s="83">
        <v>8.41</v>
      </c>
    </row>
    <row r="272" spans="1:12" s="84" customFormat="1" x14ac:dyDescent="0.2">
      <c r="A272" s="37">
        <v>28</v>
      </c>
      <c r="B272" s="36" t="s">
        <v>60</v>
      </c>
      <c r="C272" s="37"/>
      <c r="D272" s="38">
        <v>163</v>
      </c>
      <c r="E272" s="39">
        <v>8</v>
      </c>
      <c r="F272" s="39">
        <v>7</v>
      </c>
      <c r="G272" s="39">
        <v>8</v>
      </c>
      <c r="H272" s="39">
        <v>7.6</v>
      </c>
      <c r="I272" s="39">
        <v>8.1</v>
      </c>
      <c r="J272" s="39">
        <v>7.2</v>
      </c>
      <c r="K272" s="39">
        <v>6.6</v>
      </c>
      <c r="L272" s="39">
        <v>52.5</v>
      </c>
    </row>
    <row r="273" spans="1:12" x14ac:dyDescent="0.2">
      <c r="B273" s="35"/>
      <c r="E273" s="75">
        <v>4500</v>
      </c>
      <c r="F273" s="83">
        <v>25.79</v>
      </c>
      <c r="G273" s="75">
        <v>35</v>
      </c>
      <c r="H273" s="34">
        <v>47.5</v>
      </c>
      <c r="I273" s="75">
        <v>56</v>
      </c>
      <c r="J273" s="75">
        <v>37</v>
      </c>
      <c r="K273" s="75">
        <v>56</v>
      </c>
      <c r="L273" s="34"/>
    </row>
    <row r="274" spans="1:12" x14ac:dyDescent="0.2">
      <c r="B274" s="27" t="s">
        <v>668</v>
      </c>
      <c r="C274" s="26" t="s">
        <v>319</v>
      </c>
      <c r="E274" s="75">
        <v>1400</v>
      </c>
      <c r="F274" s="83">
        <v>8.7899999999999991</v>
      </c>
      <c r="G274" s="75">
        <v>35</v>
      </c>
      <c r="H274" s="34">
        <v>47.5</v>
      </c>
      <c r="I274" s="75">
        <v>56</v>
      </c>
      <c r="J274" s="75">
        <v>37</v>
      </c>
      <c r="K274" s="75">
        <v>56</v>
      </c>
    </row>
    <row r="275" spans="1:12" x14ac:dyDescent="0.2">
      <c r="B275" s="27" t="s">
        <v>502</v>
      </c>
      <c r="C275" s="26" t="s">
        <v>282</v>
      </c>
      <c r="E275" s="75">
        <v>1600</v>
      </c>
      <c r="F275" s="83">
        <v>8.69</v>
      </c>
    </row>
    <row r="276" spans="1:12" x14ac:dyDescent="0.2">
      <c r="B276" s="27" t="s">
        <v>667</v>
      </c>
      <c r="C276" s="26" t="s">
        <v>363</v>
      </c>
      <c r="E276" s="75">
        <v>1500</v>
      </c>
      <c r="F276" s="83">
        <v>8.31</v>
      </c>
    </row>
    <row r="277" spans="1:12" s="84" customFormat="1" x14ac:dyDescent="0.2">
      <c r="A277" s="37">
        <v>29</v>
      </c>
      <c r="B277" s="36" t="s">
        <v>47</v>
      </c>
      <c r="C277" s="37"/>
      <c r="D277" s="38">
        <v>216</v>
      </c>
      <c r="E277" s="39">
        <v>7.6</v>
      </c>
      <c r="F277" s="39">
        <v>8.8000000000000007</v>
      </c>
      <c r="G277" s="39">
        <v>8</v>
      </c>
      <c r="H277" s="39">
        <v>6.7</v>
      </c>
      <c r="I277" s="39">
        <v>7.1</v>
      </c>
      <c r="J277" s="39">
        <v>7</v>
      </c>
      <c r="K277" s="39">
        <v>7.2</v>
      </c>
      <c r="L277" s="39">
        <v>52.4</v>
      </c>
    </row>
    <row r="278" spans="1:12" x14ac:dyDescent="0.2">
      <c r="B278" s="35"/>
      <c r="E278" s="75">
        <v>4300</v>
      </c>
      <c r="F278" s="83">
        <v>31.01</v>
      </c>
      <c r="G278" s="75">
        <v>35</v>
      </c>
      <c r="H278" s="34">
        <v>43</v>
      </c>
      <c r="I278" s="75">
        <v>46</v>
      </c>
      <c r="J278" s="75">
        <v>36</v>
      </c>
      <c r="K278" s="75">
        <v>62</v>
      </c>
      <c r="L278" s="34"/>
    </row>
    <row r="279" spans="1:12" x14ac:dyDescent="0.2">
      <c r="B279" s="27" t="s">
        <v>454</v>
      </c>
      <c r="C279" s="26" t="s">
        <v>318</v>
      </c>
      <c r="E279" s="75">
        <v>1200</v>
      </c>
      <c r="F279" s="83">
        <v>9.4</v>
      </c>
      <c r="G279" s="75">
        <v>35</v>
      </c>
      <c r="H279" s="34">
        <v>43</v>
      </c>
      <c r="I279" s="75">
        <v>46</v>
      </c>
      <c r="J279" s="75">
        <v>36</v>
      </c>
      <c r="K279" s="75">
        <v>62</v>
      </c>
    </row>
    <row r="280" spans="1:12" x14ac:dyDescent="0.2">
      <c r="B280" s="27" t="s">
        <v>456</v>
      </c>
      <c r="C280" s="26" t="s">
        <v>282</v>
      </c>
      <c r="E280" s="75">
        <v>1500</v>
      </c>
      <c r="F280" s="83">
        <v>10.029999999999999</v>
      </c>
    </row>
    <row r="281" spans="1:12" x14ac:dyDescent="0.2">
      <c r="B281" s="27" t="s">
        <v>673</v>
      </c>
      <c r="C281" s="26" t="s">
        <v>210</v>
      </c>
      <c r="E281" s="75">
        <v>1600</v>
      </c>
      <c r="F281" s="83">
        <v>11.58</v>
      </c>
    </row>
    <row r="282" spans="1:12" s="84" customFormat="1" x14ac:dyDescent="0.2">
      <c r="A282" s="37">
        <v>30</v>
      </c>
      <c r="B282" s="36" t="s">
        <v>726</v>
      </c>
      <c r="C282" s="37"/>
      <c r="D282" s="38">
        <v>133</v>
      </c>
      <c r="E282" s="39">
        <v>8</v>
      </c>
      <c r="F282" s="39">
        <v>6.9</v>
      </c>
      <c r="G282" s="39">
        <v>9.1999999999999993</v>
      </c>
      <c r="H282" s="39">
        <v>6.5</v>
      </c>
      <c r="I282" s="39">
        <v>7.8</v>
      </c>
      <c r="J282" s="39">
        <v>7</v>
      </c>
      <c r="K282" s="39">
        <v>6.9</v>
      </c>
      <c r="L282" s="39">
        <v>52.3</v>
      </c>
    </row>
    <row r="283" spans="1:12" x14ac:dyDescent="0.2">
      <c r="B283" s="35"/>
      <c r="E283" s="75">
        <v>4500</v>
      </c>
      <c r="F283" s="83">
        <v>25.21</v>
      </c>
      <c r="G283" s="75">
        <v>41</v>
      </c>
      <c r="H283" s="34">
        <v>42</v>
      </c>
      <c r="I283" s="75">
        <v>53</v>
      </c>
      <c r="J283" s="75">
        <v>36</v>
      </c>
      <c r="K283" s="75">
        <v>59</v>
      </c>
      <c r="L283" s="34"/>
    </row>
    <row r="284" spans="1:12" x14ac:dyDescent="0.2">
      <c r="B284" s="27" t="s">
        <v>420</v>
      </c>
      <c r="C284" s="26" t="s">
        <v>992</v>
      </c>
      <c r="E284" s="75">
        <v>1400</v>
      </c>
      <c r="F284" s="83">
        <v>8.76</v>
      </c>
      <c r="G284" s="75">
        <v>41</v>
      </c>
      <c r="H284" s="34">
        <v>42</v>
      </c>
      <c r="I284" s="75">
        <v>53</v>
      </c>
      <c r="J284" s="75">
        <v>36</v>
      </c>
      <c r="K284" s="75">
        <v>59</v>
      </c>
    </row>
    <row r="285" spans="1:12" x14ac:dyDescent="0.2">
      <c r="B285" s="27" t="s">
        <v>526</v>
      </c>
      <c r="C285" s="26" t="s">
        <v>258</v>
      </c>
      <c r="E285" s="75">
        <v>1500</v>
      </c>
      <c r="F285" s="83">
        <v>8.3800000000000008</v>
      </c>
    </row>
    <row r="286" spans="1:12" x14ac:dyDescent="0.2">
      <c r="B286" s="27" t="s">
        <v>993</v>
      </c>
      <c r="C286" s="26" t="s">
        <v>330</v>
      </c>
      <c r="E286" s="75">
        <v>1600</v>
      </c>
      <c r="F286" s="83">
        <v>8.07</v>
      </c>
    </row>
    <row r="287" spans="1:12" s="84" customFormat="1" x14ac:dyDescent="0.2">
      <c r="A287" s="37">
        <v>31</v>
      </c>
      <c r="B287" s="36" t="s">
        <v>36</v>
      </c>
      <c r="C287" s="37"/>
      <c r="D287" s="38">
        <v>64</v>
      </c>
      <c r="E287" s="39">
        <v>7.4</v>
      </c>
      <c r="F287" s="39">
        <v>7.6</v>
      </c>
      <c r="G287" s="39">
        <v>8</v>
      </c>
      <c r="H287" s="39">
        <v>6.7</v>
      </c>
      <c r="I287" s="39">
        <v>7.8</v>
      </c>
      <c r="J287" s="39">
        <v>7.6</v>
      </c>
      <c r="K287" s="39">
        <v>6.5</v>
      </c>
      <c r="L287" s="39">
        <v>51.6</v>
      </c>
    </row>
    <row r="288" spans="1:12" x14ac:dyDescent="0.2">
      <c r="B288" s="35"/>
      <c r="E288" s="75">
        <v>4200</v>
      </c>
      <c r="F288" s="83">
        <v>27.48</v>
      </c>
      <c r="G288" s="75">
        <v>35</v>
      </c>
      <c r="H288" s="34">
        <v>43</v>
      </c>
      <c r="I288" s="75">
        <v>53</v>
      </c>
      <c r="J288" s="75">
        <v>39</v>
      </c>
      <c r="K288" s="75">
        <v>55</v>
      </c>
      <c r="L288" s="34"/>
    </row>
    <row r="289" spans="1:12" x14ac:dyDescent="0.2">
      <c r="B289" s="27" t="s">
        <v>432</v>
      </c>
      <c r="C289" s="26" t="s">
        <v>258</v>
      </c>
      <c r="E289" s="75">
        <v>1400</v>
      </c>
      <c r="F289" s="83">
        <v>9.6199999999999992</v>
      </c>
      <c r="G289" s="75">
        <v>35</v>
      </c>
      <c r="H289" s="34">
        <v>43</v>
      </c>
      <c r="I289" s="75">
        <v>53</v>
      </c>
      <c r="J289" s="75">
        <v>39</v>
      </c>
      <c r="K289" s="75">
        <v>55</v>
      </c>
    </row>
    <row r="290" spans="1:12" x14ac:dyDescent="0.2">
      <c r="B290" s="27" t="s">
        <v>436</v>
      </c>
      <c r="C290" s="26" t="s">
        <v>304</v>
      </c>
      <c r="E290" s="75">
        <v>1500</v>
      </c>
      <c r="F290" s="83">
        <v>8.4600000000000009</v>
      </c>
    </row>
    <row r="291" spans="1:12" x14ac:dyDescent="0.2">
      <c r="B291" s="27" t="s">
        <v>183</v>
      </c>
      <c r="C291" s="26" t="s">
        <v>260</v>
      </c>
      <c r="E291" s="75">
        <v>1300</v>
      </c>
      <c r="F291" s="83">
        <v>9.4</v>
      </c>
    </row>
    <row r="292" spans="1:12" s="84" customFormat="1" x14ac:dyDescent="0.2">
      <c r="A292" s="37">
        <v>32</v>
      </c>
      <c r="B292" s="36" t="s">
        <v>69</v>
      </c>
      <c r="C292" s="37"/>
      <c r="D292" s="38">
        <v>86</v>
      </c>
      <c r="E292" s="39">
        <v>7.2</v>
      </c>
      <c r="F292" s="39">
        <v>7.1</v>
      </c>
      <c r="G292" s="39">
        <v>9</v>
      </c>
      <c r="H292" s="39">
        <v>6.7</v>
      </c>
      <c r="I292" s="39">
        <v>7.8</v>
      </c>
      <c r="J292" s="39">
        <v>7</v>
      </c>
      <c r="K292" s="39">
        <v>6.6</v>
      </c>
      <c r="L292" s="39">
        <v>51.4</v>
      </c>
    </row>
    <row r="293" spans="1:12" x14ac:dyDescent="0.2">
      <c r="B293" s="35"/>
      <c r="E293" s="75">
        <v>4100</v>
      </c>
      <c r="F293" s="83">
        <v>25.99</v>
      </c>
      <c r="G293" s="75">
        <v>40</v>
      </c>
      <c r="H293" s="34">
        <v>43</v>
      </c>
      <c r="I293" s="75">
        <v>53</v>
      </c>
      <c r="J293" s="75">
        <v>36</v>
      </c>
      <c r="K293" s="75">
        <v>56</v>
      </c>
      <c r="L293" s="34"/>
    </row>
    <row r="294" spans="1:12" x14ac:dyDescent="0.2">
      <c r="B294" s="27" t="s">
        <v>406</v>
      </c>
      <c r="C294" s="26" t="s">
        <v>260</v>
      </c>
      <c r="E294" s="75">
        <v>1400</v>
      </c>
      <c r="F294" s="83">
        <v>9.41</v>
      </c>
      <c r="G294" s="75">
        <v>40</v>
      </c>
      <c r="H294" s="34">
        <v>43</v>
      </c>
      <c r="I294" s="75">
        <v>53</v>
      </c>
      <c r="J294" s="75">
        <v>36</v>
      </c>
      <c r="K294" s="75">
        <v>56</v>
      </c>
    </row>
    <row r="295" spans="1:12" x14ac:dyDescent="0.2">
      <c r="B295" s="27" t="s">
        <v>470</v>
      </c>
      <c r="C295" s="26" t="s">
        <v>273</v>
      </c>
      <c r="E295" s="75">
        <v>1500</v>
      </c>
      <c r="F295" s="83">
        <v>7.61</v>
      </c>
    </row>
    <row r="296" spans="1:12" x14ac:dyDescent="0.2">
      <c r="B296" s="27" t="s">
        <v>468</v>
      </c>
      <c r="C296" s="26" t="s">
        <v>344</v>
      </c>
      <c r="E296" s="75">
        <v>1200</v>
      </c>
      <c r="F296" s="83">
        <v>8.9700000000000006</v>
      </c>
    </row>
    <row r="297" spans="1:12" s="84" customFormat="1" x14ac:dyDescent="0.2">
      <c r="A297" s="37">
        <v>33</v>
      </c>
      <c r="B297" s="36" t="s">
        <v>112</v>
      </c>
      <c r="C297" s="37"/>
      <c r="D297" s="38">
        <v>71</v>
      </c>
      <c r="E297" s="39">
        <v>6.8</v>
      </c>
      <c r="F297" s="39">
        <v>7.8</v>
      </c>
      <c r="G297" s="39">
        <v>8.8000000000000007</v>
      </c>
      <c r="H297" s="39">
        <v>6.6</v>
      </c>
      <c r="I297" s="39">
        <v>8.1999999999999993</v>
      </c>
      <c r="J297" s="39">
        <v>5.8</v>
      </c>
      <c r="K297" s="39">
        <v>7.3</v>
      </c>
      <c r="L297" s="39">
        <v>51.3</v>
      </c>
    </row>
    <row r="298" spans="1:12" x14ac:dyDescent="0.2">
      <c r="B298" s="35"/>
      <c r="E298" s="75">
        <v>3900</v>
      </c>
      <c r="F298" s="83">
        <v>27.96</v>
      </c>
      <c r="G298" s="75">
        <v>39</v>
      </c>
      <c r="H298" s="34">
        <v>42.5</v>
      </c>
      <c r="I298" s="75">
        <v>57</v>
      </c>
      <c r="J298" s="75">
        <v>30</v>
      </c>
      <c r="K298" s="75">
        <v>63</v>
      </c>
      <c r="L298" s="34"/>
    </row>
    <row r="299" spans="1:12" x14ac:dyDescent="0.2">
      <c r="B299" s="27" t="s">
        <v>483</v>
      </c>
      <c r="C299" s="26" t="s">
        <v>892</v>
      </c>
      <c r="E299" s="75">
        <v>1200</v>
      </c>
      <c r="F299" s="83">
        <v>9.49</v>
      </c>
      <c r="G299" s="75">
        <v>39</v>
      </c>
      <c r="H299" s="34">
        <v>42.5</v>
      </c>
      <c r="I299" s="75">
        <v>57</v>
      </c>
      <c r="J299" s="75">
        <v>30</v>
      </c>
      <c r="K299" s="75">
        <v>63</v>
      </c>
    </row>
    <row r="300" spans="1:12" x14ac:dyDescent="0.2">
      <c r="B300" s="27" t="s">
        <v>893</v>
      </c>
      <c r="C300" s="26" t="s">
        <v>326</v>
      </c>
      <c r="E300" s="75">
        <v>1300</v>
      </c>
      <c r="F300" s="83">
        <v>8.64</v>
      </c>
    </row>
    <row r="301" spans="1:12" x14ac:dyDescent="0.2">
      <c r="B301" s="27" t="s">
        <v>913</v>
      </c>
      <c r="C301" s="26" t="s">
        <v>336</v>
      </c>
      <c r="E301" s="75">
        <v>1400</v>
      </c>
      <c r="F301" s="83">
        <v>9.83</v>
      </c>
    </row>
    <row r="302" spans="1:12" s="84" customFormat="1" x14ac:dyDescent="0.2">
      <c r="A302" s="37">
        <v>34</v>
      </c>
      <c r="B302" s="36" t="s">
        <v>828</v>
      </c>
      <c r="C302" s="37"/>
      <c r="D302" s="38">
        <v>27</v>
      </c>
      <c r="E302" s="39">
        <v>10</v>
      </c>
      <c r="F302" s="39">
        <v>6.1</v>
      </c>
      <c r="G302" s="39">
        <v>8.1999999999999993</v>
      </c>
      <c r="H302" s="39">
        <v>5.0999999999999996</v>
      </c>
      <c r="I302" s="39">
        <v>8</v>
      </c>
      <c r="J302" s="39">
        <v>6.8</v>
      </c>
      <c r="K302" s="39">
        <v>6.6</v>
      </c>
      <c r="L302" s="39">
        <v>50.8</v>
      </c>
    </row>
    <row r="303" spans="1:12" x14ac:dyDescent="0.2">
      <c r="B303" s="35"/>
      <c r="E303" s="75">
        <v>5600</v>
      </c>
      <c r="F303" s="83">
        <v>22.99</v>
      </c>
      <c r="G303" s="75">
        <v>36</v>
      </c>
      <c r="H303" s="34">
        <v>35</v>
      </c>
      <c r="I303" s="75">
        <v>55</v>
      </c>
      <c r="J303" s="75">
        <v>35</v>
      </c>
      <c r="K303" s="75">
        <v>56</v>
      </c>
      <c r="L303" s="34"/>
    </row>
    <row r="304" spans="1:12" x14ac:dyDescent="0.2">
      <c r="B304" s="27" t="s">
        <v>843</v>
      </c>
      <c r="C304" s="26" t="s">
        <v>275</v>
      </c>
      <c r="E304" s="75">
        <v>1800</v>
      </c>
      <c r="F304" s="83">
        <v>8.42</v>
      </c>
      <c r="G304" s="75">
        <v>36</v>
      </c>
      <c r="H304" s="34">
        <v>35</v>
      </c>
      <c r="I304" s="75">
        <v>55</v>
      </c>
      <c r="J304" s="75">
        <v>35</v>
      </c>
      <c r="K304" s="75">
        <v>56</v>
      </c>
    </row>
    <row r="305" spans="1:12" x14ac:dyDescent="0.2">
      <c r="B305" s="27" t="s">
        <v>401</v>
      </c>
      <c r="C305" s="26" t="s">
        <v>255</v>
      </c>
      <c r="E305" s="75">
        <v>1800</v>
      </c>
      <c r="F305" s="83">
        <v>6.88</v>
      </c>
    </row>
    <row r="306" spans="1:12" x14ac:dyDescent="0.2">
      <c r="B306" s="27" t="s">
        <v>238</v>
      </c>
      <c r="C306" s="26" t="s">
        <v>282</v>
      </c>
      <c r="E306" s="75">
        <v>2000</v>
      </c>
      <c r="F306" s="83">
        <v>7.69</v>
      </c>
    </row>
    <row r="307" spans="1:12" s="84" customFormat="1" x14ac:dyDescent="0.2">
      <c r="A307" s="37">
        <v>35</v>
      </c>
      <c r="B307" s="36" t="s">
        <v>38</v>
      </c>
      <c r="C307" s="37"/>
      <c r="D307" s="38">
        <v>188</v>
      </c>
      <c r="E307" s="39">
        <v>7.2</v>
      </c>
      <c r="F307" s="39">
        <v>7</v>
      </c>
      <c r="G307" s="39">
        <v>9.1999999999999993</v>
      </c>
      <c r="H307" s="39">
        <v>6.1</v>
      </c>
      <c r="I307" s="39">
        <v>8.1</v>
      </c>
      <c r="J307" s="39">
        <v>6.4</v>
      </c>
      <c r="K307" s="39">
        <v>6.7</v>
      </c>
      <c r="L307" s="39">
        <v>50.7</v>
      </c>
    </row>
    <row r="308" spans="1:12" x14ac:dyDescent="0.2">
      <c r="B308" s="35"/>
      <c r="E308" s="75">
        <v>4100</v>
      </c>
      <c r="F308" s="83">
        <v>25.64</v>
      </c>
      <c r="G308" s="75">
        <v>41</v>
      </c>
      <c r="H308" s="34">
        <v>40</v>
      </c>
      <c r="I308" s="75">
        <v>56</v>
      </c>
      <c r="J308" s="75">
        <v>33</v>
      </c>
      <c r="K308" s="75">
        <v>57</v>
      </c>
      <c r="L308" s="34"/>
    </row>
    <row r="309" spans="1:12" x14ac:dyDescent="0.2">
      <c r="B309" s="27" t="s">
        <v>454</v>
      </c>
      <c r="C309" s="26" t="s">
        <v>270</v>
      </c>
      <c r="E309" s="75">
        <v>1300</v>
      </c>
      <c r="F309" s="83">
        <v>8.9499999999999993</v>
      </c>
      <c r="G309" s="75">
        <v>41</v>
      </c>
      <c r="H309" s="34">
        <v>40</v>
      </c>
      <c r="I309" s="75">
        <v>56</v>
      </c>
      <c r="J309" s="75">
        <v>33</v>
      </c>
      <c r="K309" s="75">
        <v>57</v>
      </c>
    </row>
    <row r="310" spans="1:12" x14ac:dyDescent="0.2">
      <c r="B310" s="27" t="s">
        <v>653</v>
      </c>
      <c r="C310" s="26" t="s">
        <v>288</v>
      </c>
      <c r="E310" s="75">
        <v>1500</v>
      </c>
      <c r="F310" s="83">
        <v>8.2899999999999991</v>
      </c>
    </row>
    <row r="311" spans="1:12" x14ac:dyDescent="0.2">
      <c r="B311" s="27" t="s">
        <v>676</v>
      </c>
      <c r="C311" s="26" t="s">
        <v>258</v>
      </c>
      <c r="E311" s="75">
        <v>1300</v>
      </c>
      <c r="F311" s="83">
        <v>8.4</v>
      </c>
    </row>
    <row r="312" spans="1:12" s="84" customFormat="1" x14ac:dyDescent="0.2">
      <c r="A312" s="37">
        <v>36</v>
      </c>
      <c r="B312" s="36" t="s">
        <v>37</v>
      </c>
      <c r="C312" s="37"/>
      <c r="D312" s="38">
        <v>152</v>
      </c>
      <c r="E312" s="39">
        <v>6.6</v>
      </c>
      <c r="F312" s="39">
        <v>8.4</v>
      </c>
      <c r="G312" s="39">
        <v>7.8</v>
      </c>
      <c r="H312" s="39">
        <v>7.4</v>
      </c>
      <c r="I312" s="39">
        <v>7.1</v>
      </c>
      <c r="J312" s="39">
        <v>6.4</v>
      </c>
      <c r="K312" s="39">
        <v>6.8</v>
      </c>
      <c r="L312" s="39">
        <v>50.5</v>
      </c>
    </row>
    <row r="313" spans="1:12" x14ac:dyDescent="0.2">
      <c r="B313" s="35"/>
      <c r="E313" s="75">
        <v>3800</v>
      </c>
      <c r="F313" s="83">
        <v>29.99</v>
      </c>
      <c r="G313" s="75">
        <v>34</v>
      </c>
      <c r="H313" s="34">
        <v>46.5</v>
      </c>
      <c r="I313" s="75">
        <v>46</v>
      </c>
      <c r="J313" s="75">
        <v>33</v>
      </c>
      <c r="K313" s="75">
        <v>58</v>
      </c>
      <c r="L313" s="34"/>
    </row>
    <row r="314" spans="1:12" x14ac:dyDescent="0.2">
      <c r="B314" s="27" t="s">
        <v>785</v>
      </c>
      <c r="C314" s="26" t="s">
        <v>260</v>
      </c>
      <c r="E314" s="75">
        <v>1300</v>
      </c>
      <c r="F314" s="83">
        <v>11.18</v>
      </c>
      <c r="G314" s="75">
        <v>34</v>
      </c>
      <c r="H314" s="34">
        <v>46.5</v>
      </c>
      <c r="I314" s="75">
        <v>46</v>
      </c>
      <c r="J314" s="75">
        <v>33</v>
      </c>
      <c r="K314" s="75">
        <v>58</v>
      </c>
    </row>
    <row r="315" spans="1:12" x14ac:dyDescent="0.2">
      <c r="B315" s="27" t="s">
        <v>459</v>
      </c>
      <c r="C315" s="26" t="s">
        <v>270</v>
      </c>
      <c r="E315" s="75">
        <v>1200</v>
      </c>
      <c r="F315" s="83">
        <v>8.42</v>
      </c>
    </row>
    <row r="316" spans="1:12" x14ac:dyDescent="0.2">
      <c r="B316" s="27" t="s">
        <v>169</v>
      </c>
      <c r="C316" s="26" t="s">
        <v>260</v>
      </c>
      <c r="E316" s="75">
        <v>1300</v>
      </c>
      <c r="F316" s="83">
        <v>10.39</v>
      </c>
    </row>
    <row r="317" spans="1:12" s="84" customFormat="1" x14ac:dyDescent="0.2">
      <c r="A317" s="37">
        <v>37</v>
      </c>
      <c r="B317" s="36" t="s">
        <v>91</v>
      </c>
      <c r="C317" s="37"/>
      <c r="D317" s="38">
        <v>142</v>
      </c>
      <c r="E317" s="39">
        <v>7.4</v>
      </c>
      <c r="F317" s="39">
        <v>7.5</v>
      </c>
      <c r="G317" s="39">
        <v>8.1999999999999993</v>
      </c>
      <c r="H317" s="39">
        <v>5.6</v>
      </c>
      <c r="I317" s="39">
        <v>6.9</v>
      </c>
      <c r="J317" s="39">
        <v>7.6</v>
      </c>
      <c r="K317" s="39">
        <v>7</v>
      </c>
      <c r="L317" s="39">
        <v>50.2</v>
      </c>
    </row>
    <row r="318" spans="1:12" x14ac:dyDescent="0.2">
      <c r="B318" s="35"/>
      <c r="E318" s="75">
        <v>4200</v>
      </c>
      <c r="F318" s="83">
        <v>27.16</v>
      </c>
      <c r="G318" s="75">
        <v>36</v>
      </c>
      <c r="H318" s="34">
        <v>37.5</v>
      </c>
      <c r="I318" s="75">
        <v>44</v>
      </c>
      <c r="J318" s="75">
        <v>39</v>
      </c>
      <c r="K318" s="75">
        <v>60</v>
      </c>
      <c r="L318" s="34"/>
    </row>
    <row r="319" spans="1:12" x14ac:dyDescent="0.2">
      <c r="B319" s="27" t="s">
        <v>996</v>
      </c>
      <c r="C319" s="26" t="s">
        <v>270</v>
      </c>
      <c r="E319" s="75">
        <v>1400</v>
      </c>
      <c r="F319" s="83">
        <v>10.8</v>
      </c>
      <c r="G319" s="75">
        <v>36</v>
      </c>
      <c r="H319" s="34">
        <v>37.5</v>
      </c>
      <c r="I319" s="75">
        <v>44</v>
      </c>
      <c r="J319" s="75">
        <v>39</v>
      </c>
      <c r="K319" s="75">
        <v>60</v>
      </c>
    </row>
    <row r="320" spans="1:12" x14ac:dyDescent="0.2">
      <c r="B320" s="27" t="s">
        <v>505</v>
      </c>
      <c r="C320" s="26" t="s">
        <v>269</v>
      </c>
      <c r="E320" s="75">
        <v>1500</v>
      </c>
      <c r="F320" s="83">
        <v>7.58</v>
      </c>
    </row>
    <row r="321" spans="1:12" x14ac:dyDescent="0.2">
      <c r="B321" s="27" t="s">
        <v>407</v>
      </c>
      <c r="C321" s="26" t="s">
        <v>355</v>
      </c>
      <c r="E321" s="75">
        <v>1300</v>
      </c>
      <c r="F321" s="83">
        <v>8.7799999999999994</v>
      </c>
    </row>
    <row r="322" spans="1:12" s="84" customFormat="1" x14ac:dyDescent="0.2">
      <c r="A322" s="37">
        <v>38</v>
      </c>
      <c r="B322" s="36" t="s">
        <v>76</v>
      </c>
      <c r="C322" s="37"/>
      <c r="D322" s="38">
        <v>159</v>
      </c>
      <c r="E322" s="39">
        <v>7</v>
      </c>
      <c r="F322" s="39">
        <v>6.6</v>
      </c>
      <c r="G322" s="39">
        <v>7.6</v>
      </c>
      <c r="H322" s="39">
        <v>8.3000000000000007</v>
      </c>
      <c r="I322" s="39">
        <v>7.5</v>
      </c>
      <c r="J322" s="39">
        <v>6</v>
      </c>
      <c r="K322" s="39">
        <v>6.7</v>
      </c>
      <c r="L322" s="39">
        <v>49.7</v>
      </c>
    </row>
    <row r="323" spans="1:12" x14ac:dyDescent="0.2">
      <c r="B323" s="35"/>
      <c r="E323" s="75">
        <v>4000</v>
      </c>
      <c r="F323" s="83">
        <v>24.51</v>
      </c>
      <c r="G323" s="75">
        <v>33</v>
      </c>
      <c r="H323" s="34">
        <v>51</v>
      </c>
      <c r="I323" s="75">
        <v>50</v>
      </c>
      <c r="J323" s="75">
        <v>31</v>
      </c>
      <c r="K323" s="75">
        <v>57</v>
      </c>
      <c r="L323" s="34"/>
    </row>
    <row r="324" spans="1:12" x14ac:dyDescent="0.2">
      <c r="B324" s="27" t="s">
        <v>487</v>
      </c>
      <c r="C324" s="26" t="s">
        <v>295</v>
      </c>
      <c r="E324" s="75">
        <v>1400</v>
      </c>
      <c r="F324" s="83">
        <v>8.56</v>
      </c>
      <c r="G324" s="75">
        <v>33</v>
      </c>
      <c r="H324" s="34">
        <v>51</v>
      </c>
      <c r="I324" s="75">
        <v>50</v>
      </c>
      <c r="J324" s="75">
        <v>31</v>
      </c>
      <c r="K324" s="75">
        <v>57</v>
      </c>
    </row>
    <row r="325" spans="1:12" x14ac:dyDescent="0.2">
      <c r="B325" s="27" t="s">
        <v>222</v>
      </c>
      <c r="C325" s="26" t="s">
        <v>330</v>
      </c>
      <c r="E325" s="75">
        <v>1300</v>
      </c>
      <c r="F325" s="83">
        <v>8.0299999999999994</v>
      </c>
    </row>
    <row r="326" spans="1:12" x14ac:dyDescent="0.2">
      <c r="B326" s="27" t="s">
        <v>488</v>
      </c>
      <c r="C326" s="26" t="s">
        <v>275</v>
      </c>
      <c r="E326" s="75">
        <v>1300</v>
      </c>
      <c r="F326" s="83">
        <v>7.92</v>
      </c>
    </row>
    <row r="327" spans="1:12" s="84" customFormat="1" x14ac:dyDescent="0.2">
      <c r="A327" s="37">
        <v>39</v>
      </c>
      <c r="B327" s="36" t="s">
        <v>64</v>
      </c>
      <c r="C327" s="37"/>
      <c r="D327" s="38">
        <v>87</v>
      </c>
      <c r="E327" s="39">
        <v>7</v>
      </c>
      <c r="F327" s="39">
        <v>7.2</v>
      </c>
      <c r="G327" s="39">
        <v>8.1999999999999993</v>
      </c>
      <c r="H327" s="39">
        <v>5.8</v>
      </c>
      <c r="I327" s="39">
        <v>7.8</v>
      </c>
      <c r="J327" s="39">
        <v>6.8</v>
      </c>
      <c r="K327" s="39">
        <v>6.8</v>
      </c>
      <c r="L327" s="39">
        <v>49.6</v>
      </c>
    </row>
    <row r="328" spans="1:12" x14ac:dyDescent="0.2">
      <c r="B328" s="35"/>
      <c r="E328" s="75">
        <v>4000</v>
      </c>
      <c r="F328" s="83">
        <v>26.34</v>
      </c>
      <c r="G328" s="75">
        <v>36</v>
      </c>
      <c r="H328" s="34">
        <v>38.5</v>
      </c>
      <c r="I328" s="75">
        <v>53</v>
      </c>
      <c r="J328" s="75">
        <v>35</v>
      </c>
      <c r="K328" s="75">
        <v>58</v>
      </c>
      <c r="L328" s="34"/>
    </row>
    <row r="329" spans="1:12" x14ac:dyDescent="0.2">
      <c r="B329" s="27" t="s">
        <v>442</v>
      </c>
      <c r="C329" s="26" t="s">
        <v>306</v>
      </c>
      <c r="E329" s="75">
        <v>1300</v>
      </c>
      <c r="F329" s="83">
        <v>8.6300000000000008</v>
      </c>
      <c r="G329" s="75">
        <v>36</v>
      </c>
      <c r="H329" s="34">
        <v>38.5</v>
      </c>
      <c r="I329" s="75">
        <v>53</v>
      </c>
      <c r="J329" s="75">
        <v>35</v>
      </c>
      <c r="K329" s="75">
        <v>58</v>
      </c>
    </row>
    <row r="330" spans="1:12" x14ac:dyDescent="0.2">
      <c r="B330" s="27" t="s">
        <v>446</v>
      </c>
      <c r="C330" s="26" t="s">
        <v>198</v>
      </c>
      <c r="E330" s="75">
        <v>1300</v>
      </c>
      <c r="F330" s="83">
        <v>8.43</v>
      </c>
    </row>
    <row r="331" spans="1:12" x14ac:dyDescent="0.2">
      <c r="B331" s="27" t="s">
        <v>406</v>
      </c>
      <c r="C331" s="26" t="s">
        <v>282</v>
      </c>
      <c r="E331" s="75">
        <v>1400</v>
      </c>
      <c r="F331" s="83">
        <v>9.2799999999999994</v>
      </c>
    </row>
    <row r="332" spans="1:12" s="84" customFormat="1" x14ac:dyDescent="0.2">
      <c r="A332" s="37">
        <v>40</v>
      </c>
      <c r="B332" s="36" t="s">
        <v>59</v>
      </c>
      <c r="C332" s="37"/>
      <c r="D332" s="38">
        <v>110</v>
      </c>
      <c r="E332" s="39">
        <v>7</v>
      </c>
      <c r="F332" s="39">
        <v>6.5</v>
      </c>
      <c r="G332" s="39">
        <v>7.4</v>
      </c>
      <c r="H332" s="39">
        <v>6.6</v>
      </c>
      <c r="I332" s="39">
        <v>7.9</v>
      </c>
      <c r="J332" s="39">
        <v>7.2</v>
      </c>
      <c r="K332" s="39">
        <v>7</v>
      </c>
      <c r="L332" s="39">
        <v>49.6</v>
      </c>
    </row>
    <row r="333" spans="1:12" x14ac:dyDescent="0.2">
      <c r="B333" s="35"/>
      <c r="E333" s="75">
        <v>4000</v>
      </c>
      <c r="F333" s="83">
        <v>24.28</v>
      </c>
      <c r="G333" s="75">
        <v>32</v>
      </c>
      <c r="H333" s="34">
        <v>42.5</v>
      </c>
      <c r="I333" s="75">
        <v>54</v>
      </c>
      <c r="J333" s="75">
        <v>37</v>
      </c>
      <c r="K333" s="75">
        <v>60</v>
      </c>
      <c r="L333" s="34"/>
    </row>
    <row r="334" spans="1:12" x14ac:dyDescent="0.2">
      <c r="B334" s="27" t="s">
        <v>434</v>
      </c>
      <c r="C334" s="26" t="s">
        <v>260</v>
      </c>
      <c r="E334" s="75">
        <v>1400</v>
      </c>
      <c r="F334" s="83">
        <v>7.58</v>
      </c>
      <c r="G334" s="75">
        <v>32</v>
      </c>
      <c r="H334" s="34">
        <v>42.5</v>
      </c>
      <c r="I334" s="75">
        <v>54</v>
      </c>
      <c r="J334" s="75">
        <v>37</v>
      </c>
      <c r="K334" s="75">
        <v>60</v>
      </c>
    </row>
    <row r="335" spans="1:12" x14ac:dyDescent="0.2">
      <c r="B335" s="27" t="s">
        <v>469</v>
      </c>
      <c r="C335" s="26" t="s">
        <v>323</v>
      </c>
      <c r="E335" s="75">
        <v>1300</v>
      </c>
      <c r="F335" s="83">
        <v>9.49</v>
      </c>
    </row>
    <row r="336" spans="1:12" x14ac:dyDescent="0.2">
      <c r="B336" s="27" t="s">
        <v>471</v>
      </c>
      <c r="C336" s="26" t="s">
        <v>290</v>
      </c>
      <c r="E336" s="75">
        <v>1300</v>
      </c>
      <c r="F336" s="83">
        <v>7.21</v>
      </c>
    </row>
    <row r="337" spans="1:12" s="84" customFormat="1" x14ac:dyDescent="0.2">
      <c r="A337" s="37">
        <v>41</v>
      </c>
      <c r="B337" s="36" t="s">
        <v>917</v>
      </c>
      <c r="C337" s="37"/>
      <c r="D337" s="38">
        <v>10</v>
      </c>
      <c r="E337" s="39">
        <v>6.8</v>
      </c>
      <c r="F337" s="39">
        <v>7.9</v>
      </c>
      <c r="G337" s="39">
        <v>8.8000000000000007</v>
      </c>
      <c r="H337" s="39">
        <v>5.3</v>
      </c>
      <c r="I337" s="39">
        <v>7.3</v>
      </c>
      <c r="J337" s="39">
        <v>7.2</v>
      </c>
      <c r="K337" s="39">
        <v>6.2</v>
      </c>
      <c r="L337" s="39">
        <v>49.5</v>
      </c>
    </row>
    <row r="338" spans="1:12" x14ac:dyDescent="0.2">
      <c r="B338" s="35"/>
      <c r="E338" s="75">
        <v>3900</v>
      </c>
      <c r="F338" s="83">
        <v>28.23</v>
      </c>
      <c r="G338" s="75">
        <v>39</v>
      </c>
      <c r="H338" s="34">
        <v>36</v>
      </c>
      <c r="I338" s="75">
        <v>48</v>
      </c>
      <c r="J338" s="75">
        <v>37</v>
      </c>
      <c r="K338" s="75">
        <v>52</v>
      </c>
      <c r="L338" s="34"/>
    </row>
    <row r="339" spans="1:12" x14ac:dyDescent="0.2">
      <c r="B339" s="27" t="s">
        <v>460</v>
      </c>
      <c r="C339" s="26" t="s">
        <v>256</v>
      </c>
      <c r="E339" s="75">
        <v>1200</v>
      </c>
      <c r="F339" s="83">
        <v>9.3800000000000008</v>
      </c>
      <c r="G339" s="75">
        <v>39</v>
      </c>
      <c r="H339" s="34">
        <v>36</v>
      </c>
      <c r="I339" s="75">
        <v>48</v>
      </c>
      <c r="J339" s="75">
        <v>37</v>
      </c>
      <c r="K339" s="75">
        <v>52</v>
      </c>
    </row>
    <row r="340" spans="1:12" x14ac:dyDescent="0.2">
      <c r="B340" s="27" t="s">
        <v>460</v>
      </c>
      <c r="C340" s="26" t="s">
        <v>333</v>
      </c>
      <c r="E340" s="75">
        <v>1300</v>
      </c>
      <c r="F340" s="83">
        <v>8.9</v>
      </c>
    </row>
    <row r="341" spans="1:12" x14ac:dyDescent="0.2">
      <c r="B341" s="27" t="s">
        <v>846</v>
      </c>
      <c r="C341" s="26" t="s">
        <v>351</v>
      </c>
      <c r="E341" s="75">
        <v>1400</v>
      </c>
      <c r="F341" s="83">
        <v>9.9499999999999993</v>
      </c>
    </row>
    <row r="342" spans="1:12" s="84" customFormat="1" x14ac:dyDescent="0.2">
      <c r="A342" s="37">
        <v>42</v>
      </c>
      <c r="B342" s="36" t="s">
        <v>94</v>
      </c>
      <c r="C342" s="37"/>
      <c r="D342" s="38">
        <v>217</v>
      </c>
      <c r="E342" s="39">
        <v>6.6</v>
      </c>
      <c r="F342" s="39">
        <v>7.5</v>
      </c>
      <c r="G342" s="39">
        <v>7.2</v>
      </c>
      <c r="H342" s="39">
        <v>5.8</v>
      </c>
      <c r="I342" s="39">
        <v>7.5</v>
      </c>
      <c r="J342" s="39">
        <v>8</v>
      </c>
      <c r="K342" s="39">
        <v>6.8</v>
      </c>
      <c r="L342" s="39">
        <v>49.4</v>
      </c>
    </row>
    <row r="343" spans="1:12" x14ac:dyDescent="0.2">
      <c r="B343" s="35"/>
      <c r="E343" s="75">
        <v>3800</v>
      </c>
      <c r="F343" s="83">
        <v>27.14</v>
      </c>
      <c r="G343" s="75">
        <v>31</v>
      </c>
      <c r="H343" s="34">
        <v>38.5</v>
      </c>
      <c r="I343" s="75">
        <v>50</v>
      </c>
      <c r="J343" s="75">
        <v>41</v>
      </c>
      <c r="K343" s="75">
        <v>58</v>
      </c>
      <c r="L343" s="34"/>
    </row>
    <row r="344" spans="1:12" x14ac:dyDescent="0.2">
      <c r="B344" s="27" t="s">
        <v>460</v>
      </c>
      <c r="C344" s="26" t="s">
        <v>281</v>
      </c>
      <c r="E344" s="75">
        <v>1400</v>
      </c>
      <c r="F344" s="83">
        <v>10.09</v>
      </c>
      <c r="G344" s="75">
        <v>31</v>
      </c>
      <c r="H344" s="34">
        <v>38.5</v>
      </c>
      <c r="I344" s="75">
        <v>50</v>
      </c>
      <c r="J344" s="75">
        <v>41</v>
      </c>
      <c r="K344" s="75">
        <v>58</v>
      </c>
    </row>
    <row r="345" spans="1:12" x14ac:dyDescent="0.2">
      <c r="B345" s="27" t="s">
        <v>439</v>
      </c>
      <c r="C345" s="26" t="s">
        <v>258</v>
      </c>
      <c r="E345" s="75">
        <v>1200</v>
      </c>
      <c r="F345" s="83">
        <v>9.77</v>
      </c>
    </row>
    <row r="346" spans="1:12" x14ac:dyDescent="0.2">
      <c r="B346" s="27" t="s">
        <v>402</v>
      </c>
      <c r="C346" s="26" t="s">
        <v>316</v>
      </c>
      <c r="E346" s="75">
        <v>1200</v>
      </c>
      <c r="F346" s="83">
        <v>7.28</v>
      </c>
    </row>
    <row r="347" spans="1:12" s="84" customFormat="1" x14ac:dyDescent="0.2">
      <c r="A347" s="37">
        <v>43</v>
      </c>
      <c r="B347" s="36" t="s">
        <v>68</v>
      </c>
      <c r="C347" s="37"/>
      <c r="D347" s="38">
        <v>9</v>
      </c>
      <c r="E347" s="39">
        <v>6.8</v>
      </c>
      <c r="F347" s="39">
        <v>7.4</v>
      </c>
      <c r="G347" s="39">
        <v>8.1999999999999993</v>
      </c>
      <c r="H347" s="39">
        <v>5.8</v>
      </c>
      <c r="I347" s="39">
        <v>7.4</v>
      </c>
      <c r="J347" s="39">
        <v>7</v>
      </c>
      <c r="K347" s="39">
        <v>6.6</v>
      </c>
      <c r="L347" s="39">
        <v>49.2</v>
      </c>
    </row>
    <row r="348" spans="1:12" x14ac:dyDescent="0.2">
      <c r="B348" s="35"/>
      <c r="E348" s="75">
        <v>3900</v>
      </c>
      <c r="F348" s="83">
        <v>26.89</v>
      </c>
      <c r="G348" s="75">
        <v>36</v>
      </c>
      <c r="H348" s="34">
        <v>38.5</v>
      </c>
      <c r="I348" s="75">
        <v>49</v>
      </c>
      <c r="J348" s="75">
        <v>36</v>
      </c>
      <c r="K348" s="75">
        <v>56</v>
      </c>
      <c r="L348" s="34"/>
    </row>
    <row r="349" spans="1:12" x14ac:dyDescent="0.2">
      <c r="B349" s="27" t="s">
        <v>422</v>
      </c>
      <c r="C349" s="26" t="s">
        <v>330</v>
      </c>
      <c r="E349" s="75">
        <v>1300</v>
      </c>
      <c r="F349" s="83">
        <v>9.42</v>
      </c>
      <c r="G349" s="75">
        <v>36</v>
      </c>
      <c r="H349" s="34">
        <v>38.5</v>
      </c>
      <c r="I349" s="75">
        <v>49</v>
      </c>
      <c r="J349" s="75">
        <v>36</v>
      </c>
      <c r="K349" s="75">
        <v>56</v>
      </c>
    </row>
    <row r="350" spans="1:12" x14ac:dyDescent="0.2">
      <c r="B350" s="27" t="s">
        <v>844</v>
      </c>
      <c r="C350" s="26" t="s">
        <v>845</v>
      </c>
      <c r="E350" s="75">
        <v>1300</v>
      </c>
      <c r="F350" s="83">
        <v>8.1300000000000008</v>
      </c>
    </row>
    <row r="351" spans="1:12" x14ac:dyDescent="0.2">
      <c r="B351" s="27" t="s">
        <v>764</v>
      </c>
      <c r="C351" s="26" t="s">
        <v>765</v>
      </c>
      <c r="E351" s="75">
        <v>1300</v>
      </c>
      <c r="F351" s="83">
        <v>9.34</v>
      </c>
    </row>
    <row r="352" spans="1:12" s="84" customFormat="1" x14ac:dyDescent="0.2">
      <c r="A352" s="37">
        <v>44</v>
      </c>
      <c r="B352" s="36" t="s">
        <v>22</v>
      </c>
      <c r="C352" s="37"/>
      <c r="D352" s="38">
        <v>20</v>
      </c>
      <c r="E352" s="39">
        <v>7</v>
      </c>
      <c r="F352" s="39">
        <v>8.4</v>
      </c>
      <c r="G352" s="39">
        <v>7.6</v>
      </c>
      <c r="H352" s="39">
        <v>5</v>
      </c>
      <c r="I352" s="39">
        <v>7.7</v>
      </c>
      <c r="J352" s="39">
        <v>6.4</v>
      </c>
      <c r="K352" s="39">
        <v>6.8</v>
      </c>
      <c r="L352" s="39">
        <v>48.9</v>
      </c>
    </row>
    <row r="353" spans="1:12" x14ac:dyDescent="0.2">
      <c r="B353" s="35"/>
      <c r="E353" s="75">
        <v>4000</v>
      </c>
      <c r="F353" s="83">
        <v>29.98</v>
      </c>
      <c r="G353" s="75">
        <v>33</v>
      </c>
      <c r="H353" s="34">
        <v>34.5</v>
      </c>
      <c r="I353" s="75">
        <v>52</v>
      </c>
      <c r="J353" s="75">
        <v>33</v>
      </c>
      <c r="K353" s="75">
        <v>58</v>
      </c>
      <c r="L353" s="34"/>
    </row>
    <row r="354" spans="1:12" x14ac:dyDescent="0.2">
      <c r="B354" s="27" t="s">
        <v>672</v>
      </c>
      <c r="C354" s="26" t="s">
        <v>258</v>
      </c>
      <c r="E354" s="75">
        <v>1500</v>
      </c>
      <c r="F354" s="83">
        <v>9.6999999999999993</v>
      </c>
      <c r="G354" s="75">
        <v>33</v>
      </c>
      <c r="H354" s="34">
        <v>34.5</v>
      </c>
      <c r="I354" s="75">
        <v>52</v>
      </c>
      <c r="J354" s="75">
        <v>33</v>
      </c>
      <c r="K354" s="75">
        <v>58</v>
      </c>
    </row>
    <row r="355" spans="1:12" x14ac:dyDescent="0.2">
      <c r="B355" s="27" t="s">
        <v>848</v>
      </c>
      <c r="C355" s="26" t="s">
        <v>849</v>
      </c>
      <c r="E355" s="75">
        <v>1200</v>
      </c>
      <c r="F355" s="83">
        <v>9.76</v>
      </c>
    </row>
    <row r="356" spans="1:12" x14ac:dyDescent="0.2">
      <c r="B356" s="27" t="s">
        <v>191</v>
      </c>
      <c r="C356" s="26" t="s">
        <v>258</v>
      </c>
      <c r="E356" s="75">
        <v>1300</v>
      </c>
      <c r="F356" s="83">
        <v>10.52</v>
      </c>
    </row>
    <row r="357" spans="1:12" s="84" customFormat="1" x14ac:dyDescent="0.2">
      <c r="A357" s="37">
        <v>45</v>
      </c>
      <c r="B357" s="36" t="s">
        <v>46</v>
      </c>
      <c r="C357" s="37"/>
      <c r="D357" s="38">
        <v>168</v>
      </c>
      <c r="E357" s="39">
        <v>7.2</v>
      </c>
      <c r="F357" s="39">
        <v>6.4</v>
      </c>
      <c r="G357" s="39">
        <v>8.1999999999999993</v>
      </c>
      <c r="H357" s="39">
        <v>6.5</v>
      </c>
      <c r="I357" s="39">
        <v>7.1</v>
      </c>
      <c r="J357" s="39">
        <v>7</v>
      </c>
      <c r="K357" s="39">
        <v>6.3</v>
      </c>
      <c r="L357" s="39">
        <v>48.7</v>
      </c>
    </row>
    <row r="358" spans="1:12" x14ac:dyDescent="0.2">
      <c r="B358" s="35"/>
      <c r="E358" s="75">
        <v>4100</v>
      </c>
      <c r="F358" s="83">
        <v>23.85</v>
      </c>
      <c r="G358" s="75">
        <v>36</v>
      </c>
      <c r="H358" s="34">
        <v>42</v>
      </c>
      <c r="I358" s="75">
        <v>46</v>
      </c>
      <c r="J358" s="75">
        <v>36</v>
      </c>
      <c r="K358" s="75">
        <v>53</v>
      </c>
      <c r="L358" s="34"/>
    </row>
    <row r="359" spans="1:12" x14ac:dyDescent="0.2">
      <c r="B359" s="27" t="s">
        <v>653</v>
      </c>
      <c r="C359" s="26" t="s">
        <v>314</v>
      </c>
      <c r="E359" s="75">
        <v>1300</v>
      </c>
      <c r="F359" s="83">
        <v>7.81</v>
      </c>
      <c r="G359" s="75">
        <v>36</v>
      </c>
      <c r="H359" s="34">
        <v>42</v>
      </c>
      <c r="I359" s="75">
        <v>46</v>
      </c>
      <c r="J359" s="75">
        <v>36</v>
      </c>
      <c r="K359" s="75">
        <v>53</v>
      </c>
    </row>
    <row r="360" spans="1:12" x14ac:dyDescent="0.2">
      <c r="B360" s="27" t="s">
        <v>405</v>
      </c>
      <c r="C360" s="26" t="s">
        <v>274</v>
      </c>
      <c r="E360" s="75">
        <v>1300</v>
      </c>
      <c r="F360" s="83">
        <v>8.33</v>
      </c>
    </row>
    <row r="361" spans="1:12" x14ac:dyDescent="0.2">
      <c r="B361" s="27" t="s">
        <v>481</v>
      </c>
      <c r="C361" s="26" t="s">
        <v>287</v>
      </c>
      <c r="E361" s="75">
        <v>1500</v>
      </c>
      <c r="F361" s="83">
        <v>7.71</v>
      </c>
    </row>
    <row r="362" spans="1:12" s="84" customFormat="1" x14ac:dyDescent="0.2">
      <c r="A362" s="37">
        <v>46</v>
      </c>
      <c r="B362" s="36" t="s">
        <v>80</v>
      </c>
      <c r="C362" s="37"/>
      <c r="D362" s="38">
        <v>169</v>
      </c>
      <c r="E362" s="39">
        <v>7</v>
      </c>
      <c r="F362" s="39">
        <v>7.3</v>
      </c>
      <c r="G362" s="39">
        <v>7.6</v>
      </c>
      <c r="H362" s="39">
        <v>5.2</v>
      </c>
      <c r="I362" s="39">
        <v>7.5</v>
      </c>
      <c r="J362" s="39">
        <v>7</v>
      </c>
      <c r="K362" s="39">
        <v>6.5</v>
      </c>
      <c r="L362" s="39">
        <v>48.1</v>
      </c>
    </row>
    <row r="363" spans="1:12" x14ac:dyDescent="0.2">
      <c r="B363" s="35"/>
      <c r="E363" s="75">
        <v>4000</v>
      </c>
      <c r="F363" s="83">
        <v>26.63</v>
      </c>
      <c r="G363" s="75">
        <v>33</v>
      </c>
      <c r="H363" s="34">
        <v>35.5</v>
      </c>
      <c r="I363" s="75">
        <v>50</v>
      </c>
      <c r="J363" s="75">
        <v>36</v>
      </c>
      <c r="K363" s="75">
        <v>55</v>
      </c>
      <c r="L363" s="34"/>
    </row>
    <row r="364" spans="1:12" x14ac:dyDescent="0.2">
      <c r="B364" s="27" t="s">
        <v>525</v>
      </c>
      <c r="C364" s="26" t="s">
        <v>347</v>
      </c>
      <c r="E364" s="75">
        <v>1200</v>
      </c>
      <c r="F364" s="83">
        <v>9.57</v>
      </c>
      <c r="G364" s="75">
        <v>33</v>
      </c>
      <c r="H364" s="34">
        <v>35.5</v>
      </c>
      <c r="I364" s="75">
        <v>50</v>
      </c>
      <c r="J364" s="75">
        <v>36</v>
      </c>
      <c r="K364" s="75">
        <v>55</v>
      </c>
    </row>
    <row r="365" spans="1:12" x14ac:dyDescent="0.2">
      <c r="B365" s="27" t="s">
        <v>417</v>
      </c>
      <c r="C365" s="26" t="s">
        <v>336</v>
      </c>
      <c r="E365" s="75">
        <v>1400</v>
      </c>
      <c r="F365" s="83">
        <v>8.1999999999999993</v>
      </c>
    </row>
    <row r="366" spans="1:12" x14ac:dyDescent="0.2">
      <c r="B366" s="27" t="s">
        <v>676</v>
      </c>
      <c r="C366" s="26" t="s">
        <v>269</v>
      </c>
      <c r="E366" s="75">
        <v>1400</v>
      </c>
      <c r="F366" s="83">
        <v>8.86</v>
      </c>
    </row>
    <row r="367" spans="1:12" s="84" customFormat="1" x14ac:dyDescent="0.2">
      <c r="A367" s="37">
        <v>47</v>
      </c>
      <c r="B367" s="36" t="s">
        <v>78</v>
      </c>
      <c r="C367" s="37"/>
      <c r="D367" s="38">
        <v>117</v>
      </c>
      <c r="E367" s="39">
        <v>7.8</v>
      </c>
      <c r="F367" s="39">
        <v>6.1</v>
      </c>
      <c r="G367" s="39">
        <v>7.8</v>
      </c>
      <c r="H367" s="39">
        <v>4.2</v>
      </c>
      <c r="I367" s="39">
        <v>8</v>
      </c>
      <c r="J367" s="39">
        <v>7.2</v>
      </c>
      <c r="K367" s="39">
        <v>6.5</v>
      </c>
      <c r="L367" s="39">
        <v>47.6</v>
      </c>
    </row>
    <row r="368" spans="1:12" x14ac:dyDescent="0.2">
      <c r="B368" s="35"/>
      <c r="E368" s="75">
        <v>4400</v>
      </c>
      <c r="F368" s="83">
        <v>23</v>
      </c>
      <c r="G368" s="75">
        <v>34</v>
      </c>
      <c r="H368" s="34">
        <v>30.5</v>
      </c>
      <c r="I368" s="75">
        <v>55</v>
      </c>
      <c r="J368" s="75">
        <v>37</v>
      </c>
      <c r="K368" s="75">
        <v>55</v>
      </c>
      <c r="L368" s="34"/>
    </row>
    <row r="369" spans="1:12" x14ac:dyDescent="0.2">
      <c r="B369" s="27" t="s">
        <v>459</v>
      </c>
      <c r="C369" s="26" t="s">
        <v>280</v>
      </c>
      <c r="E369" s="75">
        <v>1300</v>
      </c>
      <c r="F369" s="83">
        <v>6.45</v>
      </c>
      <c r="G369" s="75">
        <v>34</v>
      </c>
      <c r="H369" s="34">
        <v>30.5</v>
      </c>
      <c r="I369" s="75">
        <v>55</v>
      </c>
      <c r="J369" s="75">
        <v>37</v>
      </c>
      <c r="K369" s="75">
        <v>55</v>
      </c>
    </row>
    <row r="370" spans="1:12" x14ac:dyDescent="0.2">
      <c r="B370" s="27" t="s">
        <v>688</v>
      </c>
      <c r="C370" s="26" t="s">
        <v>256</v>
      </c>
      <c r="E370" s="75">
        <v>1600</v>
      </c>
      <c r="F370" s="83">
        <v>7.8</v>
      </c>
    </row>
    <row r="371" spans="1:12" x14ac:dyDescent="0.2">
      <c r="B371" s="27" t="s">
        <v>660</v>
      </c>
      <c r="C371" s="26" t="s">
        <v>789</v>
      </c>
      <c r="E371" s="75">
        <v>1500</v>
      </c>
      <c r="F371" s="83">
        <v>8.75</v>
      </c>
    </row>
    <row r="372" spans="1:12" s="84" customFormat="1" x14ac:dyDescent="0.2">
      <c r="A372" s="37">
        <v>48</v>
      </c>
      <c r="B372" s="36" t="s">
        <v>30</v>
      </c>
      <c r="C372" s="37"/>
      <c r="D372" s="38">
        <v>93</v>
      </c>
      <c r="E372" s="39">
        <v>6.6</v>
      </c>
      <c r="F372" s="39">
        <v>6.8</v>
      </c>
      <c r="G372" s="39">
        <v>7.6</v>
      </c>
      <c r="H372" s="39">
        <v>5.0999999999999996</v>
      </c>
      <c r="I372" s="39">
        <v>7.7</v>
      </c>
      <c r="J372" s="39">
        <v>7.2</v>
      </c>
      <c r="K372" s="39">
        <v>6.6</v>
      </c>
      <c r="L372" s="39">
        <v>47.6</v>
      </c>
    </row>
    <row r="373" spans="1:12" x14ac:dyDescent="0.2">
      <c r="B373" s="35"/>
      <c r="E373" s="75">
        <v>3800</v>
      </c>
      <c r="F373" s="83">
        <v>25.04</v>
      </c>
      <c r="G373" s="75">
        <v>33</v>
      </c>
      <c r="H373" s="34">
        <v>35</v>
      </c>
      <c r="I373" s="75">
        <v>52</v>
      </c>
      <c r="J373" s="75">
        <v>37</v>
      </c>
      <c r="K373" s="75">
        <v>56</v>
      </c>
      <c r="L373" s="34"/>
    </row>
    <row r="374" spans="1:12" x14ac:dyDescent="0.2">
      <c r="B374" s="27" t="s">
        <v>410</v>
      </c>
      <c r="C374" s="26" t="s">
        <v>259</v>
      </c>
      <c r="E374" s="75">
        <v>1200</v>
      </c>
      <c r="F374" s="83">
        <v>8.15</v>
      </c>
      <c r="G374" s="75">
        <v>33</v>
      </c>
      <c r="H374" s="34">
        <v>35</v>
      </c>
      <c r="I374" s="75">
        <v>52</v>
      </c>
      <c r="J374" s="75">
        <v>37</v>
      </c>
      <c r="K374" s="75">
        <v>56</v>
      </c>
    </row>
    <row r="375" spans="1:12" x14ac:dyDescent="0.2">
      <c r="B375" s="27" t="s">
        <v>411</v>
      </c>
      <c r="C375" s="26" t="s">
        <v>260</v>
      </c>
      <c r="E375" s="75">
        <v>1400</v>
      </c>
      <c r="F375" s="83">
        <v>9.25</v>
      </c>
    </row>
    <row r="376" spans="1:12" x14ac:dyDescent="0.2">
      <c r="B376" s="27" t="s">
        <v>402</v>
      </c>
      <c r="C376" s="26" t="s">
        <v>307</v>
      </c>
      <c r="E376" s="75">
        <v>1200</v>
      </c>
      <c r="F376" s="83">
        <v>7.64</v>
      </c>
    </row>
    <row r="377" spans="1:12" s="84" customFormat="1" x14ac:dyDescent="0.2">
      <c r="A377" s="37">
        <v>49</v>
      </c>
      <c r="B377" s="36" t="s">
        <v>83</v>
      </c>
      <c r="C377" s="37"/>
      <c r="D377" s="38">
        <v>47</v>
      </c>
      <c r="E377" s="39">
        <v>6.8</v>
      </c>
      <c r="F377" s="39">
        <v>6.6</v>
      </c>
      <c r="G377" s="39">
        <v>8.1999999999999993</v>
      </c>
      <c r="H377" s="39">
        <v>5</v>
      </c>
      <c r="I377" s="39">
        <v>7.9</v>
      </c>
      <c r="J377" s="39">
        <v>6.6</v>
      </c>
      <c r="K377" s="39">
        <v>6.4</v>
      </c>
      <c r="L377" s="39">
        <v>47.5</v>
      </c>
    </row>
    <row r="378" spans="1:12" x14ac:dyDescent="0.2">
      <c r="B378" s="35"/>
      <c r="E378" s="75">
        <v>3900</v>
      </c>
      <c r="F378" s="83">
        <v>24.38</v>
      </c>
      <c r="G378" s="75">
        <v>36</v>
      </c>
      <c r="H378" s="34">
        <v>34.5</v>
      </c>
      <c r="I378" s="75">
        <v>54</v>
      </c>
      <c r="J378" s="75">
        <v>34</v>
      </c>
      <c r="K378" s="75">
        <v>54</v>
      </c>
      <c r="L378" s="34"/>
    </row>
    <row r="379" spans="1:12" x14ac:dyDescent="0.2">
      <c r="B379" s="27" t="s">
        <v>664</v>
      </c>
      <c r="C379" s="26" t="s">
        <v>375</v>
      </c>
      <c r="E379" s="75">
        <v>1300</v>
      </c>
      <c r="F379" s="83">
        <v>7.62</v>
      </c>
      <c r="G379" s="75">
        <v>36</v>
      </c>
      <c r="H379" s="34">
        <v>34.5</v>
      </c>
      <c r="I379" s="75">
        <v>54</v>
      </c>
      <c r="J379" s="75">
        <v>34</v>
      </c>
      <c r="K379" s="75">
        <v>54</v>
      </c>
    </row>
    <row r="380" spans="1:12" x14ac:dyDescent="0.2">
      <c r="B380" s="27" t="s">
        <v>881</v>
      </c>
      <c r="C380" s="26" t="s">
        <v>300</v>
      </c>
      <c r="E380" s="75">
        <v>1300</v>
      </c>
      <c r="F380" s="83">
        <v>8.2100000000000009</v>
      </c>
    </row>
    <row r="381" spans="1:12" x14ac:dyDescent="0.2">
      <c r="B381" s="27" t="s">
        <v>275</v>
      </c>
      <c r="C381" s="26" t="s">
        <v>256</v>
      </c>
      <c r="E381" s="75">
        <v>1300</v>
      </c>
      <c r="F381" s="83">
        <v>8.5500000000000007</v>
      </c>
    </row>
    <row r="382" spans="1:12" s="84" customFormat="1" x14ac:dyDescent="0.2">
      <c r="A382" s="37">
        <v>50</v>
      </c>
      <c r="B382" s="36" t="s">
        <v>140</v>
      </c>
      <c r="C382" s="37"/>
      <c r="D382" s="38">
        <v>53</v>
      </c>
      <c r="E382" s="39">
        <v>7</v>
      </c>
      <c r="F382" s="39">
        <v>7.1</v>
      </c>
      <c r="G382" s="39">
        <v>7.2</v>
      </c>
      <c r="H382" s="39">
        <v>5.7</v>
      </c>
      <c r="I382" s="39">
        <v>7.7</v>
      </c>
      <c r="J382" s="39">
        <v>7</v>
      </c>
      <c r="K382" s="39">
        <v>5.6</v>
      </c>
      <c r="L382" s="39">
        <v>47.3</v>
      </c>
    </row>
    <row r="383" spans="1:12" x14ac:dyDescent="0.2">
      <c r="B383" s="35"/>
      <c r="E383" s="75">
        <v>4000</v>
      </c>
      <c r="F383" s="83">
        <v>25.81</v>
      </c>
      <c r="G383" s="75">
        <v>31</v>
      </c>
      <c r="H383" s="34">
        <v>38</v>
      </c>
      <c r="I383" s="75">
        <v>52</v>
      </c>
      <c r="J383" s="75">
        <v>36</v>
      </c>
      <c r="K383" s="75">
        <v>46</v>
      </c>
      <c r="L383" s="34"/>
    </row>
    <row r="384" spans="1:12" x14ac:dyDescent="0.2">
      <c r="B384" s="27" t="s">
        <v>483</v>
      </c>
      <c r="C384" s="26" t="s">
        <v>255</v>
      </c>
      <c r="E384" s="75">
        <v>1300</v>
      </c>
      <c r="F384" s="83">
        <v>8.2899999999999991</v>
      </c>
      <c r="G384" s="75">
        <v>31</v>
      </c>
      <c r="H384" s="34">
        <v>38</v>
      </c>
      <c r="I384" s="75">
        <v>52</v>
      </c>
      <c r="J384" s="75">
        <v>36</v>
      </c>
      <c r="K384" s="75">
        <v>46</v>
      </c>
    </row>
    <row r="385" spans="1:12" x14ac:dyDescent="0.2">
      <c r="B385" s="27" t="s">
        <v>433</v>
      </c>
      <c r="C385" s="26" t="s">
        <v>886</v>
      </c>
      <c r="E385" s="75">
        <v>1600</v>
      </c>
      <c r="F385" s="83">
        <v>9.1999999999999993</v>
      </c>
    </row>
    <row r="386" spans="1:12" x14ac:dyDescent="0.2">
      <c r="B386" s="27" t="s">
        <v>458</v>
      </c>
      <c r="C386" s="26" t="s">
        <v>269</v>
      </c>
      <c r="E386" s="75">
        <v>1100</v>
      </c>
      <c r="F386" s="83">
        <v>8.32</v>
      </c>
    </row>
    <row r="387" spans="1:12" s="84" customFormat="1" x14ac:dyDescent="0.2">
      <c r="A387" s="37">
        <v>51</v>
      </c>
      <c r="B387" s="36" t="s">
        <v>919</v>
      </c>
      <c r="C387" s="37"/>
      <c r="D387" s="38">
        <v>11</v>
      </c>
      <c r="E387" s="39">
        <v>6.8</v>
      </c>
      <c r="F387" s="39">
        <v>6.2</v>
      </c>
      <c r="G387" s="39">
        <v>7.6</v>
      </c>
      <c r="H387" s="39">
        <v>6.1</v>
      </c>
      <c r="I387" s="39">
        <v>7.4</v>
      </c>
      <c r="J387" s="39">
        <v>6.4</v>
      </c>
      <c r="K387" s="39">
        <v>6.6</v>
      </c>
      <c r="L387" s="39">
        <v>47.1</v>
      </c>
    </row>
    <row r="388" spans="1:12" x14ac:dyDescent="0.2">
      <c r="B388" s="35"/>
      <c r="E388" s="75">
        <v>3900</v>
      </c>
      <c r="F388" s="83">
        <v>23.39</v>
      </c>
      <c r="G388" s="75">
        <v>33</v>
      </c>
      <c r="H388" s="34">
        <v>40</v>
      </c>
      <c r="I388" s="75">
        <v>49</v>
      </c>
      <c r="J388" s="75">
        <v>33</v>
      </c>
      <c r="K388" s="75">
        <v>56</v>
      </c>
      <c r="L388" s="34"/>
    </row>
    <row r="389" spans="1:12" x14ac:dyDescent="0.2">
      <c r="B389" s="27" t="s">
        <v>454</v>
      </c>
      <c r="C389" s="26" t="s">
        <v>198</v>
      </c>
      <c r="E389" s="75">
        <v>1400</v>
      </c>
      <c r="F389" s="83">
        <v>7.34</v>
      </c>
      <c r="G389" s="75">
        <v>33</v>
      </c>
      <c r="H389" s="34">
        <v>40</v>
      </c>
      <c r="I389" s="75">
        <v>49</v>
      </c>
      <c r="J389" s="75">
        <v>33</v>
      </c>
      <c r="K389" s="75">
        <v>56</v>
      </c>
    </row>
    <row r="390" spans="1:12" x14ac:dyDescent="0.2">
      <c r="B390" s="27" t="s">
        <v>645</v>
      </c>
      <c r="C390" s="26" t="s">
        <v>272</v>
      </c>
      <c r="E390" s="75">
        <v>1300</v>
      </c>
      <c r="F390" s="83">
        <v>8.35</v>
      </c>
    </row>
    <row r="391" spans="1:12" x14ac:dyDescent="0.2">
      <c r="B391" s="27" t="s">
        <v>705</v>
      </c>
      <c r="C391" s="26" t="s">
        <v>359</v>
      </c>
      <c r="E391" s="75">
        <v>1200</v>
      </c>
      <c r="F391" s="83">
        <v>7.7</v>
      </c>
    </row>
    <row r="392" spans="1:12" s="84" customFormat="1" x14ac:dyDescent="0.2">
      <c r="A392" s="37">
        <v>52</v>
      </c>
      <c r="B392" s="36" t="s">
        <v>918</v>
      </c>
      <c r="C392" s="37"/>
      <c r="D392" s="38">
        <v>103</v>
      </c>
      <c r="E392" s="39">
        <v>7</v>
      </c>
      <c r="F392" s="39">
        <v>5.8</v>
      </c>
      <c r="G392" s="39">
        <v>8</v>
      </c>
      <c r="H392" s="39">
        <v>6.1</v>
      </c>
      <c r="I392" s="39">
        <v>7.8</v>
      </c>
      <c r="J392" s="39">
        <v>5.8</v>
      </c>
      <c r="K392" s="39">
        <v>6.5</v>
      </c>
      <c r="L392" s="39">
        <v>47</v>
      </c>
    </row>
    <row r="393" spans="1:12" x14ac:dyDescent="0.2">
      <c r="B393" s="35"/>
      <c r="E393" s="75">
        <v>4000</v>
      </c>
      <c r="F393" s="83">
        <v>22.11</v>
      </c>
      <c r="G393" s="75">
        <v>35</v>
      </c>
      <c r="H393" s="34">
        <v>40</v>
      </c>
      <c r="I393" s="75">
        <v>53</v>
      </c>
      <c r="J393" s="75">
        <v>30</v>
      </c>
      <c r="K393" s="75">
        <v>55</v>
      </c>
      <c r="L393" s="34"/>
    </row>
    <row r="394" spans="1:12" x14ac:dyDescent="0.2">
      <c r="B394" s="27" t="s">
        <v>975</v>
      </c>
      <c r="C394" s="26" t="s">
        <v>976</v>
      </c>
      <c r="E394" s="75">
        <v>1200</v>
      </c>
      <c r="F394" s="83">
        <v>7.44</v>
      </c>
      <c r="G394" s="75">
        <v>35</v>
      </c>
      <c r="H394" s="34">
        <v>40</v>
      </c>
      <c r="I394" s="75">
        <v>53</v>
      </c>
      <c r="J394" s="75">
        <v>30</v>
      </c>
      <c r="K394" s="75">
        <v>55</v>
      </c>
    </row>
    <row r="395" spans="1:12" x14ac:dyDescent="0.2">
      <c r="B395" s="27" t="s">
        <v>755</v>
      </c>
      <c r="C395" s="26" t="s">
        <v>305</v>
      </c>
      <c r="E395" s="75">
        <v>1400</v>
      </c>
      <c r="F395" s="83">
        <v>6.96</v>
      </c>
    </row>
    <row r="396" spans="1:12" x14ac:dyDescent="0.2">
      <c r="B396" s="27" t="s">
        <v>977</v>
      </c>
      <c r="C396" s="26" t="s">
        <v>275</v>
      </c>
      <c r="E396" s="75">
        <v>1400</v>
      </c>
      <c r="F396" s="83">
        <v>7.71</v>
      </c>
    </row>
    <row r="397" spans="1:12" s="84" customFormat="1" x14ac:dyDescent="0.2">
      <c r="A397" s="37">
        <v>53</v>
      </c>
      <c r="B397" s="36" t="s">
        <v>72</v>
      </c>
      <c r="C397" s="37"/>
      <c r="D397" s="38">
        <v>52</v>
      </c>
      <c r="E397" s="39">
        <v>7.4</v>
      </c>
      <c r="F397" s="39">
        <v>7.1</v>
      </c>
      <c r="G397" s="39">
        <v>7.6</v>
      </c>
      <c r="H397" s="39">
        <v>4.2</v>
      </c>
      <c r="I397" s="39">
        <v>7.6</v>
      </c>
      <c r="J397" s="39">
        <v>6.6</v>
      </c>
      <c r="K397" s="39">
        <v>6.1</v>
      </c>
      <c r="L397" s="39">
        <v>46.6</v>
      </c>
    </row>
    <row r="398" spans="1:12" x14ac:dyDescent="0.2">
      <c r="B398" s="35"/>
      <c r="E398" s="75">
        <v>4200</v>
      </c>
      <c r="F398" s="83">
        <v>26.09</v>
      </c>
      <c r="G398" s="75">
        <v>33</v>
      </c>
      <c r="H398" s="34">
        <v>30.5</v>
      </c>
      <c r="I398" s="75">
        <v>51</v>
      </c>
      <c r="J398" s="75">
        <v>34</v>
      </c>
      <c r="K398" s="75">
        <v>51</v>
      </c>
      <c r="L398" s="34"/>
    </row>
    <row r="399" spans="1:12" x14ac:dyDescent="0.2">
      <c r="B399" s="27" t="s">
        <v>885</v>
      </c>
      <c r="C399" s="26" t="s">
        <v>304</v>
      </c>
      <c r="E399" s="75">
        <v>1200</v>
      </c>
      <c r="F399" s="83">
        <v>8.2200000000000006</v>
      </c>
      <c r="G399" s="75">
        <v>33</v>
      </c>
      <c r="H399" s="34">
        <v>30.5</v>
      </c>
      <c r="I399" s="75">
        <v>51</v>
      </c>
      <c r="J399" s="75">
        <v>34</v>
      </c>
      <c r="K399" s="75">
        <v>51</v>
      </c>
    </row>
    <row r="400" spans="1:12" x14ac:dyDescent="0.2">
      <c r="B400" s="27" t="s">
        <v>437</v>
      </c>
      <c r="C400" s="26" t="s">
        <v>266</v>
      </c>
      <c r="E400" s="75">
        <v>1600</v>
      </c>
      <c r="F400" s="83">
        <v>10.01</v>
      </c>
    </row>
    <row r="401" spans="1:12" x14ac:dyDescent="0.2">
      <c r="B401" s="27" t="s">
        <v>496</v>
      </c>
      <c r="C401" s="26" t="s">
        <v>306</v>
      </c>
      <c r="E401" s="75">
        <v>1400</v>
      </c>
      <c r="F401" s="83">
        <v>7.86</v>
      </c>
    </row>
    <row r="402" spans="1:12" s="84" customFormat="1" x14ac:dyDescent="0.2">
      <c r="A402" s="37">
        <v>54</v>
      </c>
      <c r="B402" s="36" t="s">
        <v>162</v>
      </c>
      <c r="C402" s="37"/>
      <c r="D402" s="38">
        <v>60</v>
      </c>
      <c r="E402" s="39">
        <v>7.4</v>
      </c>
      <c r="F402" s="39">
        <v>6.2</v>
      </c>
      <c r="G402" s="39">
        <v>7.2</v>
      </c>
      <c r="H402" s="39">
        <v>5.0999999999999996</v>
      </c>
      <c r="I402" s="39">
        <v>7.3</v>
      </c>
      <c r="J402" s="39">
        <v>7</v>
      </c>
      <c r="K402" s="39">
        <v>6.3</v>
      </c>
      <c r="L402" s="39">
        <v>46.5</v>
      </c>
    </row>
    <row r="403" spans="1:12" x14ac:dyDescent="0.2">
      <c r="B403" s="35"/>
      <c r="E403" s="75">
        <v>4200</v>
      </c>
      <c r="F403" s="83">
        <v>23.39</v>
      </c>
      <c r="G403" s="75">
        <v>31</v>
      </c>
      <c r="H403" s="34">
        <v>35</v>
      </c>
      <c r="I403" s="75">
        <v>48</v>
      </c>
      <c r="J403" s="75">
        <v>36</v>
      </c>
      <c r="K403" s="75">
        <v>53</v>
      </c>
      <c r="L403" s="34"/>
    </row>
    <row r="404" spans="1:12" x14ac:dyDescent="0.2">
      <c r="B404" s="27" t="s">
        <v>780</v>
      </c>
      <c r="C404" s="26" t="s">
        <v>317</v>
      </c>
      <c r="E404" s="75">
        <v>1500</v>
      </c>
      <c r="F404" s="83">
        <v>7.78</v>
      </c>
      <c r="G404" s="75">
        <v>31</v>
      </c>
      <c r="H404" s="34">
        <v>35</v>
      </c>
      <c r="I404" s="75">
        <v>48</v>
      </c>
      <c r="J404" s="75">
        <v>36</v>
      </c>
      <c r="K404" s="75">
        <v>53</v>
      </c>
    </row>
    <row r="405" spans="1:12" x14ac:dyDescent="0.2">
      <c r="B405" s="27" t="s">
        <v>418</v>
      </c>
      <c r="C405" s="26" t="s">
        <v>281</v>
      </c>
      <c r="E405" s="75">
        <v>1400</v>
      </c>
      <c r="F405" s="83">
        <v>7.32</v>
      </c>
    </row>
    <row r="406" spans="1:12" x14ac:dyDescent="0.2">
      <c r="B406" s="27" t="s">
        <v>769</v>
      </c>
      <c r="C406" s="26" t="s">
        <v>255</v>
      </c>
      <c r="E406" s="75">
        <v>1300</v>
      </c>
      <c r="F406" s="83">
        <v>8.2899999999999991</v>
      </c>
    </row>
    <row r="407" spans="1:12" s="84" customFormat="1" x14ac:dyDescent="0.2">
      <c r="A407" s="37">
        <v>55</v>
      </c>
      <c r="B407" s="36" t="s">
        <v>240</v>
      </c>
      <c r="C407" s="37"/>
      <c r="D407" s="38">
        <v>18</v>
      </c>
      <c r="E407" s="39">
        <v>7.2</v>
      </c>
      <c r="F407" s="39">
        <v>6.9</v>
      </c>
      <c r="G407" s="39">
        <v>8</v>
      </c>
      <c r="H407" s="39">
        <v>4.2</v>
      </c>
      <c r="I407" s="39">
        <v>7.4</v>
      </c>
      <c r="J407" s="39">
        <v>7</v>
      </c>
      <c r="K407" s="39">
        <v>5.7</v>
      </c>
      <c r="L407" s="39">
        <v>46.4</v>
      </c>
    </row>
    <row r="408" spans="1:12" x14ac:dyDescent="0.2">
      <c r="B408" s="35"/>
      <c r="E408" s="75">
        <v>4100</v>
      </c>
      <c r="F408" s="83">
        <v>25.21</v>
      </c>
      <c r="G408" s="75">
        <v>35</v>
      </c>
      <c r="H408" s="34">
        <v>30.5</v>
      </c>
      <c r="I408" s="75">
        <v>49</v>
      </c>
      <c r="J408" s="75">
        <v>36</v>
      </c>
      <c r="K408" s="75">
        <v>47</v>
      </c>
      <c r="L408" s="34"/>
    </row>
    <row r="409" spans="1:12" x14ac:dyDescent="0.2">
      <c r="B409" s="27" t="s">
        <v>402</v>
      </c>
      <c r="C409" s="26" t="s">
        <v>269</v>
      </c>
      <c r="E409" s="75">
        <v>1300</v>
      </c>
      <c r="F409" s="83">
        <v>8.5500000000000007</v>
      </c>
      <c r="G409" s="75">
        <v>35</v>
      </c>
      <c r="H409" s="34">
        <v>30.5</v>
      </c>
      <c r="I409" s="75">
        <v>49</v>
      </c>
      <c r="J409" s="75">
        <v>36</v>
      </c>
      <c r="K409" s="75">
        <v>47</v>
      </c>
    </row>
    <row r="410" spans="1:12" x14ac:dyDescent="0.2">
      <c r="B410" s="27" t="s">
        <v>752</v>
      </c>
      <c r="C410" s="26" t="s">
        <v>270</v>
      </c>
      <c r="E410" s="75">
        <v>1500</v>
      </c>
      <c r="F410" s="83">
        <v>8.5500000000000007</v>
      </c>
    </row>
    <row r="411" spans="1:12" x14ac:dyDescent="0.2">
      <c r="B411" s="27" t="s">
        <v>635</v>
      </c>
      <c r="C411" s="26" t="s">
        <v>270</v>
      </c>
      <c r="E411" s="75">
        <v>1300</v>
      </c>
      <c r="F411" s="83">
        <v>8.11</v>
      </c>
    </row>
    <row r="412" spans="1:12" s="84" customFormat="1" x14ac:dyDescent="0.2">
      <c r="A412" s="37">
        <v>56</v>
      </c>
      <c r="B412" s="36" t="s">
        <v>126</v>
      </c>
      <c r="C412" s="37"/>
      <c r="D412" s="38">
        <v>197</v>
      </c>
      <c r="E412" s="39">
        <v>6.8</v>
      </c>
      <c r="F412" s="39">
        <v>6.5</v>
      </c>
      <c r="G412" s="39">
        <v>7.8</v>
      </c>
      <c r="H412" s="39">
        <v>4.7</v>
      </c>
      <c r="I412" s="39">
        <v>6.8</v>
      </c>
      <c r="J412" s="39">
        <v>7.6</v>
      </c>
      <c r="K412" s="39">
        <v>6.2</v>
      </c>
      <c r="L412" s="39">
        <v>46.4</v>
      </c>
    </row>
    <row r="413" spans="1:12" x14ac:dyDescent="0.2">
      <c r="B413" s="35"/>
      <c r="E413" s="75">
        <v>3900</v>
      </c>
      <c r="F413" s="83">
        <v>24.21</v>
      </c>
      <c r="G413" s="75">
        <v>34</v>
      </c>
      <c r="H413" s="34">
        <v>33</v>
      </c>
      <c r="I413" s="75">
        <v>43</v>
      </c>
      <c r="J413" s="75">
        <v>39</v>
      </c>
      <c r="K413" s="75">
        <v>52</v>
      </c>
      <c r="L413" s="34"/>
    </row>
    <row r="414" spans="1:12" x14ac:dyDescent="0.2">
      <c r="B414" s="27" t="s">
        <v>452</v>
      </c>
      <c r="C414" s="26" t="s">
        <v>273</v>
      </c>
      <c r="E414" s="75">
        <v>1200</v>
      </c>
      <c r="F414" s="83">
        <v>8.9</v>
      </c>
      <c r="G414" s="75">
        <v>34</v>
      </c>
      <c r="H414" s="34">
        <v>33</v>
      </c>
      <c r="I414" s="75">
        <v>43</v>
      </c>
      <c r="J414" s="75">
        <v>39</v>
      </c>
      <c r="K414" s="75">
        <v>52</v>
      </c>
    </row>
    <row r="415" spans="1:12" x14ac:dyDescent="0.2">
      <c r="B415" s="27" t="s">
        <v>418</v>
      </c>
      <c r="C415" s="26" t="s">
        <v>319</v>
      </c>
      <c r="E415" s="75">
        <v>1400</v>
      </c>
      <c r="F415" s="83">
        <v>7</v>
      </c>
    </row>
    <row r="416" spans="1:12" x14ac:dyDescent="0.2">
      <c r="B416" s="27" t="s">
        <v>418</v>
      </c>
      <c r="C416" s="26" t="s">
        <v>320</v>
      </c>
      <c r="E416" s="75">
        <v>1300</v>
      </c>
      <c r="F416" s="83">
        <v>8.31</v>
      </c>
    </row>
    <row r="417" spans="1:12" s="84" customFormat="1" x14ac:dyDescent="0.2">
      <c r="A417" s="37">
        <v>57</v>
      </c>
      <c r="B417" s="36" t="s">
        <v>163</v>
      </c>
      <c r="C417" s="37"/>
      <c r="D417" s="38">
        <v>43</v>
      </c>
      <c r="E417" s="39">
        <v>7</v>
      </c>
      <c r="F417" s="39">
        <v>6.4</v>
      </c>
      <c r="G417" s="39">
        <v>7.6</v>
      </c>
      <c r="H417" s="39">
        <v>4</v>
      </c>
      <c r="I417" s="39">
        <v>7.5</v>
      </c>
      <c r="J417" s="39">
        <v>7</v>
      </c>
      <c r="K417" s="39">
        <v>6.6</v>
      </c>
      <c r="L417" s="39">
        <v>46.1</v>
      </c>
    </row>
    <row r="418" spans="1:12" x14ac:dyDescent="0.2">
      <c r="B418" s="35"/>
      <c r="E418" s="75">
        <v>4000</v>
      </c>
      <c r="F418" s="83">
        <v>23.99</v>
      </c>
      <c r="G418" s="75">
        <v>33</v>
      </c>
      <c r="H418" s="34">
        <v>29.5</v>
      </c>
      <c r="I418" s="75">
        <v>50</v>
      </c>
      <c r="J418" s="75">
        <v>36</v>
      </c>
      <c r="K418" s="75">
        <v>56</v>
      </c>
      <c r="L418" s="34"/>
    </row>
    <row r="419" spans="1:12" x14ac:dyDescent="0.2">
      <c r="B419" s="27" t="s">
        <v>662</v>
      </c>
      <c r="C419" s="26" t="s">
        <v>361</v>
      </c>
      <c r="E419" s="75">
        <v>1200</v>
      </c>
      <c r="F419" s="83">
        <v>7.19</v>
      </c>
      <c r="G419" s="75">
        <v>33</v>
      </c>
      <c r="H419" s="34">
        <v>29.5</v>
      </c>
      <c r="I419" s="75">
        <v>50</v>
      </c>
      <c r="J419" s="75">
        <v>36</v>
      </c>
      <c r="K419" s="75">
        <v>56</v>
      </c>
    </row>
    <row r="420" spans="1:12" x14ac:dyDescent="0.2">
      <c r="B420" s="27" t="s">
        <v>418</v>
      </c>
      <c r="C420" s="26" t="s">
        <v>301</v>
      </c>
      <c r="E420" s="75">
        <v>1200</v>
      </c>
      <c r="F420" s="83">
        <v>9</v>
      </c>
    </row>
    <row r="421" spans="1:12" x14ac:dyDescent="0.2">
      <c r="B421" s="27" t="s">
        <v>663</v>
      </c>
      <c r="C421" s="26" t="s">
        <v>321</v>
      </c>
      <c r="E421" s="75">
        <v>1600</v>
      </c>
      <c r="F421" s="83">
        <v>7.8</v>
      </c>
    </row>
    <row r="422" spans="1:12" s="84" customFormat="1" x14ac:dyDescent="0.2">
      <c r="A422" s="37">
        <v>58</v>
      </c>
      <c r="B422" s="36" t="s">
        <v>85</v>
      </c>
      <c r="C422" s="37"/>
      <c r="D422" s="38">
        <v>233</v>
      </c>
      <c r="E422" s="39">
        <v>6.6</v>
      </c>
      <c r="F422" s="39">
        <v>6.1</v>
      </c>
      <c r="G422" s="39">
        <v>8</v>
      </c>
      <c r="H422" s="39">
        <v>4.8</v>
      </c>
      <c r="I422" s="39">
        <v>7.3</v>
      </c>
      <c r="J422" s="39">
        <v>7</v>
      </c>
      <c r="K422" s="39">
        <v>6</v>
      </c>
      <c r="L422" s="39">
        <v>45.8</v>
      </c>
    </row>
    <row r="423" spans="1:12" x14ac:dyDescent="0.2">
      <c r="B423" s="35"/>
      <c r="E423" s="75">
        <v>3800</v>
      </c>
      <c r="F423" s="83">
        <v>22.81</v>
      </c>
      <c r="G423" s="75">
        <v>35</v>
      </c>
      <c r="H423" s="34">
        <v>33.5</v>
      </c>
      <c r="I423" s="75">
        <v>48</v>
      </c>
      <c r="J423" s="75">
        <v>36</v>
      </c>
      <c r="K423" s="75">
        <v>50</v>
      </c>
      <c r="L423" s="34"/>
    </row>
    <row r="424" spans="1:12" x14ac:dyDescent="0.2">
      <c r="B424" s="27" t="s">
        <v>1022</v>
      </c>
      <c r="C424" s="26" t="s">
        <v>281</v>
      </c>
      <c r="E424" s="75">
        <v>1200</v>
      </c>
      <c r="F424" s="83">
        <v>6.9</v>
      </c>
      <c r="G424" s="75">
        <v>35</v>
      </c>
      <c r="H424" s="34">
        <v>33.5</v>
      </c>
      <c r="I424" s="75">
        <v>48</v>
      </c>
      <c r="J424" s="75">
        <v>36</v>
      </c>
      <c r="K424" s="75">
        <v>50</v>
      </c>
    </row>
    <row r="425" spans="1:12" x14ac:dyDescent="0.2">
      <c r="B425" s="27" t="s">
        <v>650</v>
      </c>
      <c r="C425" s="26" t="s">
        <v>258</v>
      </c>
      <c r="E425" s="75">
        <v>1200</v>
      </c>
      <c r="F425" s="83">
        <v>7.78</v>
      </c>
    </row>
    <row r="426" spans="1:12" x14ac:dyDescent="0.2">
      <c r="B426" s="27" t="s">
        <v>691</v>
      </c>
      <c r="C426" s="26" t="s">
        <v>366</v>
      </c>
      <c r="E426" s="75">
        <v>1400</v>
      </c>
      <c r="F426" s="83">
        <v>8.1300000000000008</v>
      </c>
    </row>
    <row r="427" spans="1:12" s="84" customFormat="1" x14ac:dyDescent="0.2">
      <c r="A427" s="37">
        <v>59</v>
      </c>
      <c r="B427" s="36" t="s">
        <v>71</v>
      </c>
      <c r="C427" s="37"/>
      <c r="D427" s="38">
        <v>218</v>
      </c>
      <c r="E427" s="39">
        <v>6.8</v>
      </c>
      <c r="F427" s="39">
        <v>6.4</v>
      </c>
      <c r="G427" s="39">
        <v>7.2</v>
      </c>
      <c r="H427" s="39">
        <v>5.6</v>
      </c>
      <c r="I427" s="39">
        <v>7</v>
      </c>
      <c r="J427" s="39">
        <v>6.6</v>
      </c>
      <c r="K427" s="39">
        <v>6.2</v>
      </c>
      <c r="L427" s="39">
        <v>45.8</v>
      </c>
    </row>
    <row r="428" spans="1:12" x14ac:dyDescent="0.2">
      <c r="B428" s="35"/>
      <c r="E428" s="75">
        <v>3900</v>
      </c>
      <c r="F428" s="83">
        <v>23.72</v>
      </c>
      <c r="G428" s="75">
        <v>31</v>
      </c>
      <c r="H428" s="34">
        <v>37.5</v>
      </c>
      <c r="I428" s="75">
        <v>45</v>
      </c>
      <c r="J428" s="75">
        <v>34</v>
      </c>
      <c r="K428" s="75">
        <v>52</v>
      </c>
      <c r="L428" s="34"/>
    </row>
    <row r="429" spans="1:12" x14ac:dyDescent="0.2">
      <c r="B429" s="27" t="s">
        <v>455</v>
      </c>
      <c r="C429" s="26" t="s">
        <v>211</v>
      </c>
      <c r="E429" s="75">
        <v>1300</v>
      </c>
      <c r="F429" s="83">
        <v>9.5</v>
      </c>
      <c r="G429" s="75">
        <v>31</v>
      </c>
      <c r="H429" s="34">
        <v>37.5</v>
      </c>
      <c r="I429" s="75">
        <v>45</v>
      </c>
      <c r="J429" s="75">
        <v>34</v>
      </c>
      <c r="K429" s="75">
        <v>52</v>
      </c>
    </row>
    <row r="430" spans="1:12" x14ac:dyDescent="0.2">
      <c r="B430" s="27" t="s">
        <v>462</v>
      </c>
      <c r="C430" s="26" t="s">
        <v>321</v>
      </c>
      <c r="E430" s="75">
        <v>1200</v>
      </c>
      <c r="F430" s="83">
        <v>7.7</v>
      </c>
    </row>
    <row r="431" spans="1:12" x14ac:dyDescent="0.2">
      <c r="B431" s="27" t="s">
        <v>459</v>
      </c>
      <c r="C431" s="26" t="s">
        <v>320</v>
      </c>
      <c r="E431" s="75">
        <v>1400</v>
      </c>
      <c r="F431" s="83">
        <v>6.52</v>
      </c>
    </row>
    <row r="432" spans="1:12" s="84" customFormat="1" x14ac:dyDescent="0.2">
      <c r="A432" s="37">
        <v>60</v>
      </c>
      <c r="B432" s="36" t="s">
        <v>56</v>
      </c>
      <c r="C432" s="37"/>
      <c r="D432" s="38">
        <v>143</v>
      </c>
      <c r="E432" s="39">
        <v>6.2</v>
      </c>
      <c r="F432" s="39">
        <v>5.9</v>
      </c>
      <c r="G432" s="39">
        <v>7.2</v>
      </c>
      <c r="H432" s="39">
        <v>5.0999999999999996</v>
      </c>
      <c r="I432" s="39">
        <v>7.6</v>
      </c>
      <c r="J432" s="39">
        <v>6.8</v>
      </c>
      <c r="K432" s="39">
        <v>6.1</v>
      </c>
      <c r="L432" s="39">
        <v>44.9</v>
      </c>
    </row>
    <row r="433" spans="1:12" x14ac:dyDescent="0.2">
      <c r="B433" s="35"/>
      <c r="E433" s="75">
        <v>3600</v>
      </c>
      <c r="F433" s="83">
        <v>22.24</v>
      </c>
      <c r="G433" s="75">
        <v>31</v>
      </c>
      <c r="H433" s="34">
        <v>35</v>
      </c>
      <c r="I433" s="75">
        <v>51</v>
      </c>
      <c r="J433" s="75">
        <v>35</v>
      </c>
      <c r="K433" s="75">
        <v>51</v>
      </c>
      <c r="L433" s="34"/>
    </row>
    <row r="434" spans="1:12" x14ac:dyDescent="0.2">
      <c r="B434" s="27" t="s">
        <v>505</v>
      </c>
      <c r="C434" s="26" t="s">
        <v>287</v>
      </c>
      <c r="E434" s="75">
        <v>1200</v>
      </c>
      <c r="F434" s="83">
        <v>6.94</v>
      </c>
      <c r="G434" s="75">
        <v>31</v>
      </c>
      <c r="H434" s="34">
        <v>35</v>
      </c>
      <c r="I434" s="75">
        <v>51</v>
      </c>
      <c r="J434" s="75">
        <v>35</v>
      </c>
      <c r="K434" s="75">
        <v>51</v>
      </c>
    </row>
    <row r="435" spans="1:12" x14ac:dyDescent="0.2">
      <c r="B435" s="27" t="s">
        <v>190</v>
      </c>
      <c r="C435" s="26" t="s">
        <v>287</v>
      </c>
      <c r="E435" s="75">
        <v>1300</v>
      </c>
      <c r="F435" s="83">
        <v>7.75</v>
      </c>
    </row>
    <row r="436" spans="1:12" x14ac:dyDescent="0.2">
      <c r="B436" s="27" t="s">
        <v>659</v>
      </c>
      <c r="C436" s="26" t="s">
        <v>320</v>
      </c>
      <c r="E436" s="75">
        <v>1100</v>
      </c>
      <c r="F436" s="83">
        <v>7.55</v>
      </c>
    </row>
    <row r="437" spans="1:12" s="84" customFormat="1" x14ac:dyDescent="0.2">
      <c r="A437" s="37">
        <v>61</v>
      </c>
      <c r="B437" s="36" t="s">
        <v>920</v>
      </c>
      <c r="C437" s="37"/>
      <c r="D437" s="38">
        <v>205</v>
      </c>
      <c r="E437" s="39">
        <v>6.6</v>
      </c>
      <c r="F437" s="39">
        <v>6.3</v>
      </c>
      <c r="G437" s="39">
        <v>7.2</v>
      </c>
      <c r="H437" s="39">
        <v>4.5</v>
      </c>
      <c r="I437" s="39">
        <v>7.6</v>
      </c>
      <c r="J437" s="39">
        <v>6.4</v>
      </c>
      <c r="K437" s="39">
        <v>6.1</v>
      </c>
      <c r="L437" s="39">
        <v>44.7</v>
      </c>
    </row>
    <row r="438" spans="1:12" x14ac:dyDescent="0.2">
      <c r="B438" s="35"/>
      <c r="E438" s="75">
        <v>3800</v>
      </c>
      <c r="F438" s="83">
        <v>23.45</v>
      </c>
      <c r="G438" s="75">
        <v>31</v>
      </c>
      <c r="H438" s="34">
        <v>32</v>
      </c>
      <c r="I438" s="75">
        <v>51</v>
      </c>
      <c r="J438" s="75">
        <v>33</v>
      </c>
      <c r="K438" s="75">
        <v>51</v>
      </c>
      <c r="L438" s="34"/>
    </row>
    <row r="439" spans="1:12" x14ac:dyDescent="0.2">
      <c r="B439" s="27" t="s">
        <v>522</v>
      </c>
      <c r="C439" s="26" t="s">
        <v>269</v>
      </c>
      <c r="E439" s="75">
        <v>1300</v>
      </c>
      <c r="F439" s="83">
        <v>8.06</v>
      </c>
      <c r="G439" s="75">
        <v>31</v>
      </c>
      <c r="H439" s="34">
        <v>32</v>
      </c>
      <c r="I439" s="75">
        <v>51</v>
      </c>
      <c r="J439" s="75">
        <v>33</v>
      </c>
      <c r="K439" s="75">
        <v>51</v>
      </c>
    </row>
    <row r="440" spans="1:12" x14ac:dyDescent="0.2">
      <c r="B440" s="27" t="s">
        <v>1010</v>
      </c>
      <c r="C440" s="26" t="s">
        <v>1011</v>
      </c>
      <c r="E440" s="75">
        <v>1300</v>
      </c>
      <c r="F440" s="83">
        <v>7.79</v>
      </c>
    </row>
    <row r="441" spans="1:12" x14ac:dyDescent="0.2">
      <c r="B441" s="27" t="s">
        <v>446</v>
      </c>
      <c r="C441" s="26" t="s">
        <v>307</v>
      </c>
      <c r="E441" s="75">
        <v>1200</v>
      </c>
      <c r="F441" s="83">
        <v>7.6</v>
      </c>
    </row>
    <row r="442" spans="1:12" s="84" customFormat="1" x14ac:dyDescent="0.2">
      <c r="A442" s="37">
        <v>62</v>
      </c>
      <c r="B442" s="36" t="s">
        <v>822</v>
      </c>
      <c r="C442" s="37"/>
      <c r="D442" s="38">
        <v>77</v>
      </c>
      <c r="E442" s="39">
        <v>7</v>
      </c>
      <c r="F442" s="39">
        <v>6.4</v>
      </c>
      <c r="G442" s="39">
        <v>7.2</v>
      </c>
      <c r="H442" s="39">
        <v>4.5</v>
      </c>
      <c r="I442" s="39">
        <v>6.7</v>
      </c>
      <c r="J442" s="39">
        <v>6.4</v>
      </c>
      <c r="K442" s="39">
        <v>5.9</v>
      </c>
      <c r="L442" s="39">
        <v>44.1</v>
      </c>
    </row>
    <row r="443" spans="1:12" x14ac:dyDescent="0.2">
      <c r="B443" s="35"/>
      <c r="E443" s="75">
        <v>4000</v>
      </c>
      <c r="F443" s="83">
        <v>23.77</v>
      </c>
      <c r="G443" s="75">
        <v>31</v>
      </c>
      <c r="H443" s="34">
        <v>32</v>
      </c>
      <c r="I443" s="75">
        <v>42</v>
      </c>
      <c r="J443" s="75">
        <v>33</v>
      </c>
      <c r="K443" s="75">
        <v>49</v>
      </c>
      <c r="L443" s="34"/>
    </row>
    <row r="444" spans="1:12" x14ac:dyDescent="0.2">
      <c r="B444" s="27" t="s">
        <v>439</v>
      </c>
      <c r="C444" s="26" t="s">
        <v>270</v>
      </c>
      <c r="E444" s="75">
        <v>1500</v>
      </c>
      <c r="F444" s="83">
        <v>8.52</v>
      </c>
      <c r="G444" s="75">
        <v>31</v>
      </c>
      <c r="H444" s="34">
        <v>32</v>
      </c>
      <c r="I444" s="75">
        <v>42</v>
      </c>
      <c r="J444" s="75">
        <v>33</v>
      </c>
      <c r="K444" s="75">
        <v>49</v>
      </c>
    </row>
    <row r="445" spans="1:12" x14ac:dyDescent="0.2">
      <c r="B445" s="27" t="s">
        <v>641</v>
      </c>
      <c r="C445" s="26" t="s">
        <v>306</v>
      </c>
      <c r="E445" s="75">
        <v>1300</v>
      </c>
      <c r="F445" s="83">
        <v>7.53</v>
      </c>
    </row>
    <row r="446" spans="1:12" x14ac:dyDescent="0.2">
      <c r="B446" s="27" t="s">
        <v>436</v>
      </c>
      <c r="C446" s="26" t="s">
        <v>798</v>
      </c>
      <c r="E446" s="75">
        <v>1200</v>
      </c>
      <c r="F446" s="83">
        <v>7.72</v>
      </c>
    </row>
    <row r="447" spans="1:12" s="84" customFormat="1" x14ac:dyDescent="0.2">
      <c r="A447" s="37">
        <v>63</v>
      </c>
      <c r="B447" s="36" t="s">
        <v>921</v>
      </c>
      <c r="C447" s="37"/>
      <c r="D447" s="38">
        <v>229</v>
      </c>
      <c r="E447" s="39">
        <v>5.8</v>
      </c>
      <c r="F447" s="39">
        <v>6.3</v>
      </c>
      <c r="G447" s="39">
        <v>7.8</v>
      </c>
      <c r="H447" s="39">
        <v>4.4000000000000004</v>
      </c>
      <c r="I447" s="39">
        <v>7.2</v>
      </c>
      <c r="J447" s="39">
        <v>6.2</v>
      </c>
      <c r="K447" s="39">
        <v>5.9</v>
      </c>
      <c r="L447" s="39">
        <v>43.6</v>
      </c>
    </row>
    <row r="448" spans="1:12" x14ac:dyDescent="0.2">
      <c r="B448" s="35"/>
      <c r="E448" s="75">
        <v>3400</v>
      </c>
      <c r="F448" s="83">
        <v>23.58</v>
      </c>
      <c r="G448" s="75">
        <v>34</v>
      </c>
      <c r="H448" s="34">
        <v>31.5</v>
      </c>
      <c r="I448" s="75">
        <v>47</v>
      </c>
      <c r="J448" s="75">
        <v>32</v>
      </c>
      <c r="K448" s="75">
        <v>49</v>
      </c>
      <c r="L448" s="34"/>
    </row>
    <row r="449" spans="1:12" x14ac:dyDescent="0.2">
      <c r="B449" s="27" t="s">
        <v>1020</v>
      </c>
      <c r="C449" s="26" t="s">
        <v>1021</v>
      </c>
      <c r="E449" s="75">
        <v>1200</v>
      </c>
      <c r="F449" s="83">
        <v>7.19</v>
      </c>
      <c r="G449" s="75">
        <v>34</v>
      </c>
      <c r="H449" s="34">
        <v>31.5</v>
      </c>
      <c r="I449" s="75">
        <v>47</v>
      </c>
      <c r="J449" s="75">
        <v>32</v>
      </c>
      <c r="K449" s="75">
        <v>49</v>
      </c>
    </row>
    <row r="450" spans="1:12" x14ac:dyDescent="0.2">
      <c r="B450" s="27" t="s">
        <v>237</v>
      </c>
      <c r="C450" s="26" t="s">
        <v>263</v>
      </c>
      <c r="E450" s="75">
        <v>1200</v>
      </c>
      <c r="F450" s="83">
        <v>7.03</v>
      </c>
    </row>
    <row r="451" spans="1:12" x14ac:dyDescent="0.2">
      <c r="B451" s="27" t="s">
        <v>524</v>
      </c>
      <c r="C451" s="26" t="s">
        <v>309</v>
      </c>
      <c r="E451" s="75">
        <v>1000</v>
      </c>
      <c r="F451" s="83">
        <v>9.36</v>
      </c>
    </row>
    <row r="452" spans="1:12" x14ac:dyDescent="0.2">
      <c r="A452" s="28" t="s">
        <v>718</v>
      </c>
      <c r="B452" s="29"/>
      <c r="C452" s="30"/>
      <c r="D452" s="31" t="s">
        <v>714</v>
      </c>
      <c r="E452" s="77">
        <v>63</v>
      </c>
      <c r="F452" s="64" t="s">
        <v>389</v>
      </c>
      <c r="G452" s="76"/>
      <c r="H452" s="71"/>
      <c r="I452" s="76"/>
      <c r="J452" s="76"/>
      <c r="K452" s="76"/>
      <c r="L452" s="72"/>
    </row>
    <row r="453" spans="1:12" x14ac:dyDescent="0.2">
      <c r="A453" s="26" t="s">
        <v>721</v>
      </c>
      <c r="D453" s="33" t="s">
        <v>246</v>
      </c>
      <c r="E453" s="75" t="s">
        <v>713</v>
      </c>
      <c r="F453" s="83" t="s">
        <v>249</v>
      </c>
      <c r="G453" s="75" t="s">
        <v>728</v>
      </c>
      <c r="H453" s="34" t="s">
        <v>729</v>
      </c>
      <c r="I453" s="75" t="s">
        <v>730</v>
      </c>
      <c r="J453" s="75" t="s">
        <v>831</v>
      </c>
      <c r="K453" s="75" t="s">
        <v>813</v>
      </c>
      <c r="L453" s="33" t="s">
        <v>714</v>
      </c>
    </row>
    <row r="454" spans="1:12" s="84" customFormat="1" x14ac:dyDescent="0.2">
      <c r="A454" s="37">
        <v>1</v>
      </c>
      <c r="B454" s="36" t="s">
        <v>32</v>
      </c>
      <c r="C454" s="37"/>
      <c r="D454" s="38">
        <v>194</v>
      </c>
      <c r="E454" s="39">
        <v>0</v>
      </c>
      <c r="F454" s="39">
        <v>10</v>
      </c>
      <c r="G454" s="39">
        <v>9.8000000000000007</v>
      </c>
      <c r="H454" s="39">
        <v>8.4</v>
      </c>
      <c r="I454" s="39">
        <v>8.1999999999999993</v>
      </c>
      <c r="J454" s="39">
        <v>8.8000000000000007</v>
      </c>
      <c r="K454" s="39">
        <v>7.7</v>
      </c>
      <c r="L454" s="39">
        <v>52.9</v>
      </c>
    </row>
    <row r="455" spans="1:12" x14ac:dyDescent="0.2">
      <c r="B455" s="35"/>
      <c r="E455" s="75">
        <v>0</v>
      </c>
      <c r="F455" s="83">
        <v>35.799999999999997</v>
      </c>
      <c r="G455" s="75">
        <v>44</v>
      </c>
      <c r="H455" s="34">
        <v>51.5</v>
      </c>
      <c r="I455" s="75">
        <v>57</v>
      </c>
      <c r="J455" s="75">
        <v>45</v>
      </c>
      <c r="K455" s="75">
        <v>67</v>
      </c>
      <c r="L455" s="34"/>
    </row>
    <row r="456" spans="1:12" x14ac:dyDescent="0.2">
      <c r="B456" s="27" t="s">
        <v>660</v>
      </c>
      <c r="C456" s="26" t="s">
        <v>260</v>
      </c>
      <c r="F456" s="83">
        <v>12.28</v>
      </c>
      <c r="G456" s="75">
        <v>44</v>
      </c>
      <c r="H456" s="34">
        <v>51.5</v>
      </c>
      <c r="I456" s="75">
        <v>57</v>
      </c>
      <c r="J456" s="75">
        <v>45</v>
      </c>
      <c r="K456" s="75">
        <v>67</v>
      </c>
    </row>
    <row r="457" spans="1:12" x14ac:dyDescent="0.2">
      <c r="B457" s="27" t="s">
        <v>453</v>
      </c>
      <c r="C457" s="26" t="s">
        <v>285</v>
      </c>
      <c r="F457" s="83">
        <v>13.08</v>
      </c>
    </row>
    <row r="458" spans="1:12" x14ac:dyDescent="0.2">
      <c r="B458" s="27" t="s">
        <v>501</v>
      </c>
      <c r="C458" s="26" t="s">
        <v>260</v>
      </c>
      <c r="F458" s="83">
        <v>10.44</v>
      </c>
    </row>
    <row r="459" spans="1:12" s="84" customFormat="1" x14ac:dyDescent="0.2">
      <c r="A459" s="37">
        <v>2</v>
      </c>
      <c r="B459" s="36" t="s">
        <v>107</v>
      </c>
      <c r="C459" s="37"/>
      <c r="D459" s="38">
        <v>178</v>
      </c>
      <c r="E459" s="39">
        <v>8.1999999999999993</v>
      </c>
      <c r="F459" s="39">
        <v>7.7</v>
      </c>
      <c r="G459" s="39">
        <v>8.8000000000000007</v>
      </c>
      <c r="H459" s="39">
        <v>8.5</v>
      </c>
      <c r="I459" s="39">
        <v>8.9</v>
      </c>
      <c r="J459" s="39">
        <v>8.1999999999999993</v>
      </c>
      <c r="K459" s="39">
        <v>0</v>
      </c>
      <c r="L459" s="39">
        <v>50.3</v>
      </c>
    </row>
    <row r="460" spans="1:12" x14ac:dyDescent="0.2">
      <c r="B460" s="35"/>
      <c r="E460" s="75">
        <v>4600</v>
      </c>
      <c r="F460" s="83">
        <v>27.7</v>
      </c>
      <c r="G460" s="75">
        <v>39</v>
      </c>
      <c r="H460" s="34">
        <v>52</v>
      </c>
      <c r="I460" s="75">
        <v>64</v>
      </c>
      <c r="J460" s="75">
        <v>42</v>
      </c>
      <c r="K460" s="75">
        <v>60</v>
      </c>
      <c r="L460" s="34"/>
    </row>
    <row r="461" spans="1:12" x14ac:dyDescent="0.2">
      <c r="B461" s="27" t="s">
        <v>214</v>
      </c>
      <c r="C461" s="26" t="s">
        <v>255</v>
      </c>
      <c r="E461" s="75">
        <v>1600</v>
      </c>
      <c r="F461" s="83">
        <v>9.9</v>
      </c>
      <c r="G461" s="75">
        <v>39</v>
      </c>
      <c r="H461" s="34">
        <v>52</v>
      </c>
      <c r="I461" s="75">
        <v>64</v>
      </c>
      <c r="J461" s="75">
        <v>42</v>
      </c>
      <c r="K461" s="75">
        <v>60</v>
      </c>
    </row>
    <row r="462" spans="1:12" x14ac:dyDescent="0.2">
      <c r="B462" s="27" t="s">
        <v>216</v>
      </c>
      <c r="C462" s="26" t="s">
        <v>296</v>
      </c>
      <c r="E462" s="75">
        <v>1600</v>
      </c>
      <c r="F462" s="83">
        <v>8.3800000000000008</v>
      </c>
    </row>
    <row r="463" spans="1:12" x14ac:dyDescent="0.2">
      <c r="B463" s="27" t="s">
        <v>215</v>
      </c>
      <c r="C463" s="26" t="s">
        <v>275</v>
      </c>
      <c r="E463" s="75">
        <v>1400</v>
      </c>
      <c r="F463" s="83">
        <v>9.42</v>
      </c>
    </row>
    <row r="464" spans="1:12" s="84" customFormat="1" x14ac:dyDescent="0.2">
      <c r="A464" s="37">
        <v>3</v>
      </c>
      <c r="B464" s="36" t="s">
        <v>23</v>
      </c>
      <c r="C464" s="37"/>
      <c r="D464" s="38">
        <v>84</v>
      </c>
      <c r="E464" s="39">
        <v>7.8</v>
      </c>
      <c r="F464" s="39">
        <v>8</v>
      </c>
      <c r="G464" s="39">
        <v>9</v>
      </c>
      <c r="H464" s="39">
        <v>0</v>
      </c>
      <c r="I464" s="39">
        <v>8.1999999999999993</v>
      </c>
      <c r="J464" s="39">
        <v>8.1999999999999993</v>
      </c>
      <c r="K464" s="39">
        <v>7.8</v>
      </c>
      <c r="L464" s="39">
        <v>49</v>
      </c>
    </row>
    <row r="465" spans="1:12" x14ac:dyDescent="0.2">
      <c r="B465" s="35"/>
      <c r="E465" s="75">
        <v>4400</v>
      </c>
      <c r="F465" s="83">
        <v>28.77</v>
      </c>
      <c r="G465" s="75">
        <v>40</v>
      </c>
      <c r="H465" s="34">
        <v>47.5</v>
      </c>
      <c r="I465" s="75">
        <v>57</v>
      </c>
      <c r="J465" s="75">
        <v>42</v>
      </c>
      <c r="K465" s="75">
        <v>68</v>
      </c>
      <c r="L465" s="34"/>
    </row>
    <row r="466" spans="1:12" x14ac:dyDescent="0.2">
      <c r="B466" s="27" t="s">
        <v>499</v>
      </c>
      <c r="C466" s="26" t="s">
        <v>271</v>
      </c>
      <c r="E466" s="75">
        <v>1500</v>
      </c>
      <c r="F466" s="83">
        <v>8.25</v>
      </c>
      <c r="G466" s="75">
        <v>40</v>
      </c>
      <c r="H466" s="34">
        <v>47.5</v>
      </c>
      <c r="I466" s="75">
        <v>57</v>
      </c>
      <c r="J466" s="75">
        <v>42</v>
      </c>
      <c r="K466" s="75">
        <v>68</v>
      </c>
    </row>
    <row r="467" spans="1:12" x14ac:dyDescent="0.2">
      <c r="B467" s="27" t="s">
        <v>642</v>
      </c>
      <c r="C467" s="26" t="s">
        <v>334</v>
      </c>
      <c r="E467" s="75">
        <v>1400</v>
      </c>
      <c r="F467" s="83">
        <v>9.23</v>
      </c>
    </row>
    <row r="468" spans="1:12" x14ac:dyDescent="0.2">
      <c r="B468" s="27" t="s">
        <v>642</v>
      </c>
      <c r="C468" s="26" t="s">
        <v>282</v>
      </c>
      <c r="E468" s="75">
        <v>1500</v>
      </c>
      <c r="F468" s="83">
        <v>11.29</v>
      </c>
    </row>
    <row r="469" spans="1:12" s="84" customFormat="1" x14ac:dyDescent="0.2">
      <c r="A469" s="37">
        <v>4</v>
      </c>
      <c r="B469" s="36" t="s">
        <v>100</v>
      </c>
      <c r="C469" s="37"/>
      <c r="D469" s="38">
        <v>147</v>
      </c>
      <c r="E469" s="39">
        <v>8.4</v>
      </c>
      <c r="F469" s="39">
        <v>0</v>
      </c>
      <c r="G469" s="39">
        <v>8.8000000000000007</v>
      </c>
      <c r="H469" s="39">
        <v>7.9</v>
      </c>
      <c r="I469" s="39">
        <v>7.9</v>
      </c>
      <c r="J469" s="39">
        <v>8.1999999999999993</v>
      </c>
      <c r="K469" s="39">
        <v>7.4</v>
      </c>
      <c r="L469" s="39">
        <v>48.6</v>
      </c>
    </row>
    <row r="470" spans="1:12" x14ac:dyDescent="0.2">
      <c r="B470" s="35"/>
      <c r="E470" s="75">
        <v>4700</v>
      </c>
      <c r="F470" s="83">
        <v>26.59</v>
      </c>
      <c r="G470" s="75">
        <v>39</v>
      </c>
      <c r="H470" s="34">
        <v>49</v>
      </c>
      <c r="I470" s="75">
        <v>54</v>
      </c>
      <c r="J470" s="75">
        <v>42</v>
      </c>
      <c r="K470" s="75">
        <v>64</v>
      </c>
      <c r="L470" s="34"/>
    </row>
    <row r="471" spans="1:12" x14ac:dyDescent="0.2">
      <c r="B471" s="27" t="s">
        <v>408</v>
      </c>
      <c r="C471" s="26" t="s">
        <v>258</v>
      </c>
      <c r="E471" s="75">
        <v>1500</v>
      </c>
      <c r="F471" s="83">
        <v>10.14</v>
      </c>
      <c r="G471" s="75">
        <v>39</v>
      </c>
      <c r="H471" s="34">
        <v>49</v>
      </c>
      <c r="I471" s="75">
        <v>54</v>
      </c>
      <c r="J471" s="75">
        <v>42</v>
      </c>
      <c r="K471" s="75">
        <v>64</v>
      </c>
    </row>
    <row r="472" spans="1:12" x14ac:dyDescent="0.2">
      <c r="B472" s="27" t="s">
        <v>168</v>
      </c>
      <c r="C472" s="26" t="s">
        <v>316</v>
      </c>
      <c r="E472" s="75">
        <v>1600</v>
      </c>
      <c r="F472" s="83">
        <v>8.83</v>
      </c>
    </row>
    <row r="473" spans="1:12" x14ac:dyDescent="0.2">
      <c r="B473" s="27" t="s">
        <v>680</v>
      </c>
      <c r="C473" s="26" t="s">
        <v>258</v>
      </c>
      <c r="E473" s="75">
        <v>1600</v>
      </c>
      <c r="F473" s="83">
        <v>7.62</v>
      </c>
    </row>
    <row r="474" spans="1:12" s="84" customFormat="1" x14ac:dyDescent="0.2">
      <c r="A474" s="37">
        <v>5</v>
      </c>
      <c r="B474" s="36" t="s">
        <v>722</v>
      </c>
      <c r="C474" s="37"/>
      <c r="D474" s="38">
        <v>95</v>
      </c>
      <c r="E474" s="39">
        <v>8.1999999999999993</v>
      </c>
      <c r="F474" s="39">
        <v>0</v>
      </c>
      <c r="G474" s="39">
        <v>9</v>
      </c>
      <c r="H474" s="39">
        <v>7.1</v>
      </c>
      <c r="I474" s="39">
        <v>8.1999999999999993</v>
      </c>
      <c r="J474" s="39">
        <v>8.8000000000000007</v>
      </c>
      <c r="K474" s="39">
        <v>7</v>
      </c>
      <c r="L474" s="39">
        <v>48.3</v>
      </c>
    </row>
    <row r="475" spans="1:12" x14ac:dyDescent="0.2">
      <c r="B475" s="35"/>
      <c r="E475" s="75">
        <v>4600</v>
      </c>
      <c r="F475" s="83">
        <v>0</v>
      </c>
      <c r="G475" s="75">
        <v>40</v>
      </c>
      <c r="H475" s="34">
        <v>45</v>
      </c>
      <c r="I475" s="75">
        <v>57</v>
      </c>
      <c r="J475" s="75">
        <v>45</v>
      </c>
      <c r="K475" s="75">
        <v>60</v>
      </c>
      <c r="L475" s="34"/>
    </row>
    <row r="476" spans="1:12" x14ac:dyDescent="0.2">
      <c r="B476" s="27" t="s">
        <v>402</v>
      </c>
      <c r="C476" s="26" t="s">
        <v>264</v>
      </c>
      <c r="E476" s="75">
        <v>1700</v>
      </c>
      <c r="G476" s="75">
        <v>40</v>
      </c>
      <c r="H476" s="34">
        <v>45</v>
      </c>
      <c r="I476" s="75">
        <v>57</v>
      </c>
      <c r="J476" s="75">
        <v>45</v>
      </c>
      <c r="K476" s="75">
        <v>60</v>
      </c>
    </row>
    <row r="477" spans="1:12" x14ac:dyDescent="0.2">
      <c r="B477" s="27" t="s">
        <v>403</v>
      </c>
      <c r="C477" s="26" t="s">
        <v>265</v>
      </c>
      <c r="E477" s="75">
        <v>1400</v>
      </c>
    </row>
    <row r="478" spans="1:12" x14ac:dyDescent="0.2">
      <c r="B478" s="27" t="s">
        <v>403</v>
      </c>
      <c r="C478" s="26" t="s">
        <v>257</v>
      </c>
      <c r="E478" s="75">
        <v>1500</v>
      </c>
    </row>
    <row r="479" spans="1:12" s="84" customFormat="1" x14ac:dyDescent="0.2">
      <c r="A479" s="37">
        <v>6</v>
      </c>
      <c r="B479" s="36" t="s">
        <v>727</v>
      </c>
      <c r="C479" s="37"/>
      <c r="D479" s="38">
        <v>134</v>
      </c>
      <c r="E479" s="39">
        <v>0</v>
      </c>
      <c r="F479" s="39">
        <v>7.6</v>
      </c>
      <c r="G479" s="39">
        <v>10</v>
      </c>
      <c r="H479" s="39">
        <v>6.2</v>
      </c>
      <c r="I479" s="39">
        <v>8.4</v>
      </c>
      <c r="J479" s="39">
        <v>7.6</v>
      </c>
      <c r="K479" s="39">
        <v>7.1</v>
      </c>
      <c r="L479" s="39">
        <v>46.9</v>
      </c>
    </row>
    <row r="480" spans="1:12" x14ac:dyDescent="0.2">
      <c r="B480" s="35"/>
      <c r="E480" s="75">
        <v>0</v>
      </c>
      <c r="F480" s="83">
        <v>27.41</v>
      </c>
      <c r="G480" s="75">
        <v>45</v>
      </c>
      <c r="H480" s="34">
        <v>40.5</v>
      </c>
      <c r="I480" s="75">
        <v>59</v>
      </c>
      <c r="J480" s="75">
        <v>39</v>
      </c>
      <c r="K480" s="75">
        <v>61</v>
      </c>
      <c r="L480" s="34"/>
    </row>
    <row r="481" spans="1:12" x14ac:dyDescent="0.2">
      <c r="B481" s="27" t="s">
        <v>404</v>
      </c>
      <c r="C481" s="26" t="s">
        <v>258</v>
      </c>
      <c r="F481" s="83">
        <v>10.77</v>
      </c>
      <c r="G481" s="75">
        <v>45</v>
      </c>
      <c r="H481" s="34">
        <v>40.5</v>
      </c>
      <c r="I481" s="75">
        <v>59</v>
      </c>
      <c r="J481" s="75">
        <v>39</v>
      </c>
      <c r="K481" s="75">
        <v>61</v>
      </c>
    </row>
    <row r="482" spans="1:12" x14ac:dyDescent="0.2">
      <c r="B482" s="27" t="s">
        <v>206</v>
      </c>
      <c r="C482" s="26" t="s">
        <v>256</v>
      </c>
      <c r="F482" s="83">
        <v>7.88</v>
      </c>
    </row>
    <row r="483" spans="1:12" x14ac:dyDescent="0.2">
      <c r="B483" s="27" t="s">
        <v>991</v>
      </c>
      <c r="C483" s="26" t="s">
        <v>256</v>
      </c>
      <c r="F483" s="83">
        <v>8.76</v>
      </c>
    </row>
    <row r="484" spans="1:12" s="84" customFormat="1" x14ac:dyDescent="0.2">
      <c r="A484" s="37">
        <v>7</v>
      </c>
      <c r="B484" s="36" t="s">
        <v>118</v>
      </c>
      <c r="C484" s="37"/>
      <c r="D484" s="38">
        <v>196</v>
      </c>
      <c r="E484" s="39">
        <v>8.1999999999999993</v>
      </c>
      <c r="F484" s="39">
        <v>0</v>
      </c>
      <c r="G484" s="39">
        <v>8.4</v>
      </c>
      <c r="H484" s="39">
        <v>7</v>
      </c>
      <c r="I484" s="39">
        <v>8.5</v>
      </c>
      <c r="J484" s="39">
        <v>7.8</v>
      </c>
      <c r="K484" s="39">
        <v>7</v>
      </c>
      <c r="L484" s="39">
        <v>46.9</v>
      </c>
    </row>
    <row r="485" spans="1:12" x14ac:dyDescent="0.2">
      <c r="B485" s="35"/>
      <c r="E485" s="75">
        <v>4600</v>
      </c>
      <c r="F485" s="83">
        <v>24.02</v>
      </c>
      <c r="G485" s="75">
        <v>37</v>
      </c>
      <c r="H485" s="34">
        <v>44.5</v>
      </c>
      <c r="I485" s="75">
        <v>60</v>
      </c>
      <c r="J485" s="75">
        <v>40</v>
      </c>
      <c r="K485" s="75">
        <v>60</v>
      </c>
      <c r="L485" s="34"/>
    </row>
    <row r="486" spans="1:12" x14ac:dyDescent="0.2">
      <c r="B486" s="27" t="s">
        <v>418</v>
      </c>
      <c r="C486" s="26" t="s">
        <v>286</v>
      </c>
      <c r="E486" s="75">
        <v>1500</v>
      </c>
      <c r="F486" s="83">
        <v>8.02</v>
      </c>
      <c r="G486" s="75">
        <v>37</v>
      </c>
      <c r="H486" s="34">
        <v>44.5</v>
      </c>
      <c r="I486" s="75">
        <v>60</v>
      </c>
      <c r="J486" s="75">
        <v>40</v>
      </c>
      <c r="K486" s="75">
        <v>60</v>
      </c>
    </row>
    <row r="487" spans="1:12" x14ac:dyDescent="0.2">
      <c r="B487" s="27" t="s">
        <v>501</v>
      </c>
      <c r="C487" s="26" t="s">
        <v>231</v>
      </c>
      <c r="E487" s="75">
        <v>1500</v>
      </c>
      <c r="F487" s="83">
        <v>7.64</v>
      </c>
    </row>
    <row r="488" spans="1:12" x14ac:dyDescent="0.2">
      <c r="B488" s="27" t="s">
        <v>501</v>
      </c>
      <c r="C488" s="26" t="s">
        <v>232</v>
      </c>
      <c r="E488" s="75">
        <v>1600</v>
      </c>
      <c r="F488" s="83">
        <v>8.36</v>
      </c>
    </row>
    <row r="489" spans="1:12" s="84" customFormat="1" x14ac:dyDescent="0.2">
      <c r="A489" s="37">
        <v>8</v>
      </c>
      <c r="B489" s="36" t="s">
        <v>62</v>
      </c>
      <c r="C489" s="37"/>
      <c r="D489" s="38">
        <v>28</v>
      </c>
      <c r="E489" s="39">
        <v>9.4</v>
      </c>
      <c r="F489" s="39">
        <v>6.7</v>
      </c>
      <c r="G489" s="39">
        <v>8</v>
      </c>
      <c r="H489" s="39">
        <v>0</v>
      </c>
      <c r="I489" s="39">
        <v>8.4</v>
      </c>
      <c r="J489" s="39">
        <v>7.8</v>
      </c>
      <c r="K489" s="39">
        <v>6.4</v>
      </c>
      <c r="L489" s="39">
        <v>46.7</v>
      </c>
    </row>
    <row r="490" spans="1:12" x14ac:dyDescent="0.2">
      <c r="B490" s="35"/>
      <c r="E490" s="75">
        <v>5200</v>
      </c>
      <c r="F490" s="83">
        <v>24.76</v>
      </c>
      <c r="G490" s="75">
        <v>35</v>
      </c>
      <c r="H490" s="34">
        <v>34.5</v>
      </c>
      <c r="I490" s="75">
        <v>59</v>
      </c>
      <c r="J490" s="75">
        <v>40</v>
      </c>
      <c r="K490" s="75">
        <v>54</v>
      </c>
      <c r="L490" s="34"/>
    </row>
    <row r="491" spans="1:12" x14ac:dyDescent="0.2">
      <c r="B491" s="27" t="s">
        <v>862</v>
      </c>
      <c r="C491" s="26" t="s">
        <v>269</v>
      </c>
      <c r="E491" s="75">
        <v>1800</v>
      </c>
      <c r="F491" s="83">
        <v>7.78</v>
      </c>
      <c r="G491" s="75">
        <v>35</v>
      </c>
      <c r="H491" s="34">
        <v>34.5</v>
      </c>
      <c r="I491" s="75">
        <v>59</v>
      </c>
      <c r="J491" s="75">
        <v>40</v>
      </c>
      <c r="K491" s="75">
        <v>54</v>
      </c>
    </row>
    <row r="492" spans="1:12" x14ac:dyDescent="0.2">
      <c r="B492" s="27" t="s">
        <v>863</v>
      </c>
      <c r="C492" s="26" t="s">
        <v>278</v>
      </c>
      <c r="E492" s="75">
        <v>1800</v>
      </c>
      <c r="F492" s="83">
        <v>8.0299999999999994</v>
      </c>
    </row>
    <row r="493" spans="1:12" x14ac:dyDescent="0.2">
      <c r="B493" s="27" t="s">
        <v>466</v>
      </c>
      <c r="C493" s="26" t="s">
        <v>282</v>
      </c>
      <c r="E493" s="75">
        <v>1600</v>
      </c>
      <c r="F493" s="83">
        <v>8.9499999999999993</v>
      </c>
    </row>
    <row r="494" spans="1:12" s="84" customFormat="1" x14ac:dyDescent="0.2">
      <c r="A494" s="37">
        <v>9</v>
      </c>
      <c r="B494" s="36" t="s">
        <v>924</v>
      </c>
      <c r="C494" s="37"/>
      <c r="D494" s="38">
        <v>72</v>
      </c>
      <c r="E494" s="39">
        <v>0</v>
      </c>
      <c r="F494" s="39">
        <v>8.3000000000000007</v>
      </c>
      <c r="G494" s="39">
        <v>7.8</v>
      </c>
      <c r="H494" s="39">
        <v>6.8</v>
      </c>
      <c r="I494" s="39">
        <v>8.5</v>
      </c>
      <c r="J494" s="39">
        <v>8.1999999999999993</v>
      </c>
      <c r="K494" s="39">
        <v>7.1</v>
      </c>
      <c r="L494" s="39">
        <v>46.7</v>
      </c>
    </row>
    <row r="495" spans="1:12" x14ac:dyDescent="0.2">
      <c r="B495" s="35"/>
      <c r="E495" s="75">
        <v>0</v>
      </c>
      <c r="F495" s="83">
        <v>29.41</v>
      </c>
      <c r="G495" s="75">
        <v>34</v>
      </c>
      <c r="H495" s="34">
        <v>43.5</v>
      </c>
      <c r="I495" s="75">
        <v>60</v>
      </c>
      <c r="J495" s="75">
        <v>42</v>
      </c>
      <c r="K495" s="75">
        <v>61</v>
      </c>
      <c r="L495" s="34"/>
    </row>
    <row r="496" spans="1:12" x14ac:dyDescent="0.2">
      <c r="B496" s="27" t="s">
        <v>709</v>
      </c>
      <c r="C496" s="26" t="s">
        <v>304</v>
      </c>
      <c r="F496" s="83">
        <v>10.46</v>
      </c>
      <c r="G496" s="75">
        <v>34</v>
      </c>
      <c r="H496" s="34">
        <v>43.5</v>
      </c>
      <c r="I496" s="75">
        <v>60</v>
      </c>
      <c r="J496" s="75">
        <v>42</v>
      </c>
      <c r="K496" s="75">
        <v>61</v>
      </c>
    </row>
    <row r="497" spans="1:12" x14ac:dyDescent="0.2">
      <c r="B497" s="27" t="s">
        <v>502</v>
      </c>
      <c r="C497" s="26" t="s">
        <v>321</v>
      </c>
      <c r="F497" s="83">
        <v>9.32</v>
      </c>
    </row>
    <row r="498" spans="1:12" x14ac:dyDescent="0.2">
      <c r="B498" s="27" t="s">
        <v>771</v>
      </c>
      <c r="C498" s="26" t="s">
        <v>772</v>
      </c>
      <c r="F498" s="83">
        <v>9.6300000000000008</v>
      </c>
    </row>
    <row r="499" spans="1:12" s="84" customFormat="1" x14ac:dyDescent="0.2">
      <c r="A499" s="37">
        <v>10</v>
      </c>
      <c r="B499" s="36" t="s">
        <v>57</v>
      </c>
      <c r="C499" s="37"/>
      <c r="D499" s="38">
        <v>56</v>
      </c>
      <c r="E499" s="39">
        <v>0</v>
      </c>
      <c r="F499" s="39">
        <v>8</v>
      </c>
      <c r="G499" s="39">
        <v>8.1999999999999993</v>
      </c>
      <c r="H499" s="39">
        <v>8</v>
      </c>
      <c r="I499" s="39">
        <v>8.1</v>
      </c>
      <c r="J499" s="39">
        <v>7</v>
      </c>
      <c r="K499" s="39">
        <v>7.1</v>
      </c>
      <c r="L499" s="39">
        <v>46.4</v>
      </c>
    </row>
    <row r="500" spans="1:12" x14ac:dyDescent="0.2">
      <c r="B500" s="35"/>
      <c r="E500" s="75">
        <v>0</v>
      </c>
      <c r="F500" s="83">
        <v>28.74</v>
      </c>
      <c r="G500" s="75">
        <v>36</v>
      </c>
      <c r="H500" s="34">
        <v>49.5</v>
      </c>
      <c r="I500" s="75">
        <v>56</v>
      </c>
      <c r="J500" s="75">
        <v>36</v>
      </c>
      <c r="K500" s="75">
        <v>61</v>
      </c>
      <c r="L500" s="34"/>
    </row>
    <row r="501" spans="1:12" x14ac:dyDescent="0.2">
      <c r="B501" s="27" t="s">
        <v>498</v>
      </c>
      <c r="C501" s="26" t="s">
        <v>336</v>
      </c>
      <c r="F501" s="83">
        <v>11.08</v>
      </c>
      <c r="G501" s="75">
        <v>36</v>
      </c>
      <c r="H501" s="34">
        <v>49.5</v>
      </c>
      <c r="I501" s="75">
        <v>56</v>
      </c>
      <c r="J501" s="75">
        <v>36</v>
      </c>
      <c r="K501" s="75">
        <v>61</v>
      </c>
    </row>
    <row r="502" spans="1:12" x14ac:dyDescent="0.2">
      <c r="B502" s="27" t="s">
        <v>700</v>
      </c>
      <c r="C502" s="26" t="s">
        <v>319</v>
      </c>
      <c r="F502" s="83">
        <v>8.4499999999999993</v>
      </c>
    </row>
    <row r="503" spans="1:12" x14ac:dyDescent="0.2">
      <c r="B503" s="27" t="s">
        <v>698</v>
      </c>
      <c r="C503" s="26" t="s">
        <v>275</v>
      </c>
      <c r="F503" s="83">
        <v>9.2100000000000009</v>
      </c>
    </row>
    <row r="504" spans="1:12" s="84" customFormat="1" x14ac:dyDescent="0.2">
      <c r="A504" s="37">
        <v>11</v>
      </c>
      <c r="B504" s="36" t="s">
        <v>111</v>
      </c>
      <c r="C504" s="37"/>
      <c r="D504" s="38">
        <v>235</v>
      </c>
      <c r="E504" s="39">
        <v>0</v>
      </c>
      <c r="F504" s="39">
        <v>8.1</v>
      </c>
      <c r="G504" s="39">
        <v>9.4</v>
      </c>
      <c r="H504" s="39">
        <v>6.7</v>
      </c>
      <c r="I504" s="39">
        <v>7.9</v>
      </c>
      <c r="J504" s="39">
        <v>7</v>
      </c>
      <c r="K504" s="39">
        <v>6.9</v>
      </c>
      <c r="L504" s="39">
        <v>46</v>
      </c>
    </row>
    <row r="505" spans="1:12" x14ac:dyDescent="0.2">
      <c r="B505" s="35"/>
      <c r="E505" s="75">
        <v>0</v>
      </c>
      <c r="F505" s="83">
        <v>28.87</v>
      </c>
      <c r="G505" s="75">
        <v>42</v>
      </c>
      <c r="H505" s="34">
        <v>43</v>
      </c>
      <c r="I505" s="75">
        <v>54</v>
      </c>
      <c r="J505" s="75">
        <v>36</v>
      </c>
      <c r="K505" s="75">
        <v>59</v>
      </c>
      <c r="L505" s="34"/>
    </row>
    <row r="506" spans="1:12" x14ac:dyDescent="0.2">
      <c r="B506" s="27" t="s">
        <v>508</v>
      </c>
      <c r="C506" s="26" t="s">
        <v>302</v>
      </c>
      <c r="F506" s="83">
        <v>10.02</v>
      </c>
      <c r="G506" s="75">
        <v>42</v>
      </c>
      <c r="H506" s="34">
        <v>43</v>
      </c>
      <c r="I506" s="75">
        <v>54</v>
      </c>
      <c r="J506" s="75">
        <v>36</v>
      </c>
      <c r="K506" s="75">
        <v>59</v>
      </c>
    </row>
    <row r="507" spans="1:12" x14ac:dyDescent="0.2">
      <c r="B507" s="27" t="s">
        <v>233</v>
      </c>
      <c r="C507" s="26" t="s">
        <v>338</v>
      </c>
      <c r="F507" s="83">
        <v>9</v>
      </c>
    </row>
    <row r="508" spans="1:12" x14ac:dyDescent="0.2">
      <c r="B508" s="27" t="s">
        <v>693</v>
      </c>
      <c r="C508" s="26" t="s">
        <v>273</v>
      </c>
      <c r="F508" s="83">
        <v>9.85</v>
      </c>
    </row>
    <row r="509" spans="1:12" s="84" customFormat="1" x14ac:dyDescent="0.2">
      <c r="A509" s="37">
        <v>12</v>
      </c>
      <c r="B509" s="36" t="s">
        <v>922</v>
      </c>
      <c r="C509" s="37"/>
      <c r="D509" s="38">
        <v>79</v>
      </c>
      <c r="E509" s="39">
        <v>0</v>
      </c>
      <c r="F509" s="39">
        <v>7.8</v>
      </c>
      <c r="G509" s="39">
        <v>8.8000000000000007</v>
      </c>
      <c r="H509" s="39">
        <v>7.4</v>
      </c>
      <c r="I509" s="39">
        <v>7.2</v>
      </c>
      <c r="J509" s="39">
        <v>7.6</v>
      </c>
      <c r="K509" s="39">
        <v>7.1</v>
      </c>
      <c r="L509" s="39">
        <v>45.9</v>
      </c>
    </row>
    <row r="510" spans="1:12" x14ac:dyDescent="0.2">
      <c r="B510" s="35"/>
      <c r="E510" s="75">
        <v>3800</v>
      </c>
      <c r="F510" s="83">
        <v>28.15</v>
      </c>
      <c r="G510" s="75">
        <v>39</v>
      </c>
      <c r="H510" s="34">
        <v>46.5</v>
      </c>
      <c r="I510" s="75">
        <v>47</v>
      </c>
      <c r="J510" s="75">
        <v>39</v>
      </c>
      <c r="K510" s="75">
        <v>61</v>
      </c>
      <c r="L510" s="34"/>
    </row>
    <row r="511" spans="1:12" x14ac:dyDescent="0.2">
      <c r="B511" s="27" t="s">
        <v>959</v>
      </c>
      <c r="C511" s="26" t="s">
        <v>960</v>
      </c>
      <c r="E511" s="75">
        <v>1300</v>
      </c>
      <c r="F511" s="83">
        <v>8.08</v>
      </c>
      <c r="G511" s="75">
        <v>39</v>
      </c>
      <c r="H511" s="34">
        <v>46.5</v>
      </c>
      <c r="I511" s="75">
        <v>47</v>
      </c>
      <c r="J511" s="75">
        <v>39</v>
      </c>
      <c r="K511" s="75">
        <v>61</v>
      </c>
    </row>
    <row r="512" spans="1:12" x14ac:dyDescent="0.2">
      <c r="B512" s="27" t="s">
        <v>961</v>
      </c>
      <c r="C512" s="26" t="s">
        <v>273</v>
      </c>
      <c r="E512" s="75">
        <v>1100</v>
      </c>
      <c r="F512" s="83">
        <v>9.34</v>
      </c>
    </row>
    <row r="513" spans="1:12" x14ac:dyDescent="0.2">
      <c r="B513" s="27" t="s">
        <v>467</v>
      </c>
      <c r="C513" s="26" t="s">
        <v>260</v>
      </c>
      <c r="E513" s="75">
        <v>1400</v>
      </c>
      <c r="F513" s="83">
        <v>10.73</v>
      </c>
    </row>
    <row r="514" spans="1:12" s="84" customFormat="1" x14ac:dyDescent="0.2">
      <c r="A514" s="37">
        <v>13</v>
      </c>
      <c r="B514" s="36" t="s">
        <v>149</v>
      </c>
      <c r="C514" s="37"/>
      <c r="D514" s="38">
        <v>124</v>
      </c>
      <c r="E514" s="39">
        <v>0</v>
      </c>
      <c r="F514" s="39">
        <v>8.3000000000000007</v>
      </c>
      <c r="G514" s="39">
        <v>8</v>
      </c>
      <c r="H514" s="39">
        <v>5.9</v>
      </c>
      <c r="I514" s="39">
        <v>8.5</v>
      </c>
      <c r="J514" s="39">
        <v>7.8</v>
      </c>
      <c r="K514" s="39">
        <v>7.3</v>
      </c>
      <c r="L514" s="39">
        <v>45.8</v>
      </c>
    </row>
    <row r="515" spans="1:12" x14ac:dyDescent="0.2">
      <c r="B515" s="35"/>
      <c r="E515" s="75">
        <v>0</v>
      </c>
      <c r="F515" s="83">
        <v>29.6</v>
      </c>
      <c r="G515" s="75">
        <v>35</v>
      </c>
      <c r="H515" s="34">
        <v>39</v>
      </c>
      <c r="I515" s="75">
        <v>60</v>
      </c>
      <c r="J515" s="75">
        <v>40</v>
      </c>
      <c r="K515" s="75">
        <v>63</v>
      </c>
      <c r="L515" s="34"/>
    </row>
    <row r="516" spans="1:12" x14ac:dyDescent="0.2">
      <c r="B516" s="27" t="s">
        <v>417</v>
      </c>
      <c r="C516" s="26" t="s">
        <v>317</v>
      </c>
      <c r="F516" s="83">
        <v>10.73</v>
      </c>
      <c r="G516" s="75">
        <v>35</v>
      </c>
      <c r="H516" s="34">
        <v>39</v>
      </c>
      <c r="I516" s="75">
        <v>60</v>
      </c>
      <c r="J516" s="75">
        <v>40</v>
      </c>
      <c r="K516" s="75">
        <v>63</v>
      </c>
    </row>
    <row r="517" spans="1:12" x14ac:dyDescent="0.2">
      <c r="B517" s="27" t="s">
        <v>504</v>
      </c>
      <c r="C517" s="26" t="s">
        <v>338</v>
      </c>
      <c r="F517" s="83">
        <v>9.19</v>
      </c>
    </row>
    <row r="518" spans="1:12" x14ac:dyDescent="0.2">
      <c r="B518" s="27" t="s">
        <v>987</v>
      </c>
      <c r="C518" s="26" t="s">
        <v>274</v>
      </c>
      <c r="F518" s="83">
        <v>9.68</v>
      </c>
    </row>
    <row r="519" spans="1:12" s="84" customFormat="1" x14ac:dyDescent="0.2">
      <c r="A519" s="37">
        <v>14</v>
      </c>
      <c r="B519" s="36" t="s">
        <v>40</v>
      </c>
      <c r="C519" s="37"/>
      <c r="D519" s="38">
        <v>176</v>
      </c>
      <c r="E519" s="39">
        <v>7.4</v>
      </c>
      <c r="F519" s="39">
        <v>0</v>
      </c>
      <c r="G519" s="39">
        <v>8.4</v>
      </c>
      <c r="H519" s="39">
        <v>6.8</v>
      </c>
      <c r="I519" s="39">
        <v>8.5</v>
      </c>
      <c r="J519" s="39">
        <v>7.6</v>
      </c>
      <c r="K519" s="39">
        <v>7</v>
      </c>
      <c r="L519" s="39">
        <v>45.7</v>
      </c>
    </row>
    <row r="520" spans="1:12" x14ac:dyDescent="0.2">
      <c r="B520" s="35"/>
      <c r="E520" s="75">
        <v>4200</v>
      </c>
      <c r="F520" s="83">
        <v>24.67</v>
      </c>
      <c r="G520" s="75">
        <v>37</v>
      </c>
      <c r="H520" s="34">
        <v>43.5</v>
      </c>
      <c r="I520" s="75">
        <v>60</v>
      </c>
      <c r="J520" s="75">
        <v>39</v>
      </c>
      <c r="K520" s="75">
        <v>60</v>
      </c>
      <c r="L520" s="34"/>
    </row>
    <row r="521" spans="1:12" x14ac:dyDescent="0.2">
      <c r="B521" s="27" t="s">
        <v>454</v>
      </c>
      <c r="C521" s="26" t="s">
        <v>280</v>
      </c>
      <c r="E521" s="75">
        <v>1400</v>
      </c>
      <c r="F521" s="83">
        <v>8.59</v>
      </c>
      <c r="G521" s="75">
        <v>37</v>
      </c>
      <c r="H521" s="34">
        <v>43.5</v>
      </c>
      <c r="I521" s="75">
        <v>60</v>
      </c>
      <c r="J521" s="75">
        <v>39</v>
      </c>
      <c r="K521" s="75">
        <v>60</v>
      </c>
    </row>
    <row r="522" spans="1:12" x14ac:dyDescent="0.2">
      <c r="B522" s="27" t="s">
        <v>218</v>
      </c>
      <c r="C522" s="26" t="s">
        <v>375</v>
      </c>
      <c r="E522" s="75">
        <v>1400</v>
      </c>
      <c r="F522" s="83">
        <v>8.27</v>
      </c>
    </row>
    <row r="523" spans="1:12" x14ac:dyDescent="0.2">
      <c r="B523" s="27" t="s">
        <v>275</v>
      </c>
      <c r="C523" s="26" t="s">
        <v>258</v>
      </c>
      <c r="E523" s="75">
        <v>1400</v>
      </c>
      <c r="F523" s="83">
        <v>7.81</v>
      </c>
    </row>
    <row r="524" spans="1:12" s="84" customFormat="1" x14ac:dyDescent="0.2">
      <c r="A524" s="37">
        <v>15</v>
      </c>
      <c r="B524" s="36" t="s">
        <v>99</v>
      </c>
      <c r="C524" s="37"/>
      <c r="D524" s="38">
        <v>209</v>
      </c>
      <c r="E524" s="39">
        <v>8</v>
      </c>
      <c r="F524" s="39">
        <v>7.3</v>
      </c>
      <c r="G524" s="39">
        <v>7.6</v>
      </c>
      <c r="H524" s="39">
        <v>0</v>
      </c>
      <c r="I524" s="39">
        <v>7.8</v>
      </c>
      <c r="J524" s="39">
        <v>7.6</v>
      </c>
      <c r="K524" s="39">
        <v>7</v>
      </c>
      <c r="L524" s="39">
        <v>45.3</v>
      </c>
    </row>
    <row r="525" spans="1:12" x14ac:dyDescent="0.2">
      <c r="B525" s="35"/>
      <c r="E525" s="75">
        <v>4500</v>
      </c>
      <c r="F525" s="83">
        <v>26.44</v>
      </c>
      <c r="G525" s="75">
        <v>33</v>
      </c>
      <c r="H525" s="34">
        <v>37.5</v>
      </c>
      <c r="I525" s="75">
        <v>53</v>
      </c>
      <c r="J525" s="75">
        <v>39</v>
      </c>
      <c r="K525" s="75">
        <v>60</v>
      </c>
      <c r="L525" s="34"/>
    </row>
    <row r="526" spans="1:12" x14ac:dyDescent="0.2">
      <c r="B526" s="27" t="s">
        <v>522</v>
      </c>
      <c r="C526" s="26" t="s">
        <v>372</v>
      </c>
      <c r="E526" s="75">
        <v>1500</v>
      </c>
      <c r="F526" s="83">
        <v>8.74</v>
      </c>
      <c r="G526" s="75">
        <v>33</v>
      </c>
      <c r="H526" s="34">
        <v>37.5</v>
      </c>
      <c r="I526" s="75">
        <v>53</v>
      </c>
      <c r="J526" s="75">
        <v>39</v>
      </c>
      <c r="K526" s="75">
        <v>60</v>
      </c>
    </row>
    <row r="527" spans="1:12" x14ac:dyDescent="0.2">
      <c r="B527" s="27" t="s">
        <v>707</v>
      </c>
      <c r="C527" s="26" t="s">
        <v>295</v>
      </c>
      <c r="E527" s="75">
        <v>1500</v>
      </c>
      <c r="F527" s="83">
        <v>7.72</v>
      </c>
    </row>
    <row r="528" spans="1:12" x14ac:dyDescent="0.2">
      <c r="B528" s="27" t="s">
        <v>708</v>
      </c>
      <c r="C528" s="26" t="s">
        <v>373</v>
      </c>
      <c r="E528" s="75">
        <v>1500</v>
      </c>
      <c r="F528" s="83">
        <v>9.98</v>
      </c>
    </row>
    <row r="529" spans="1:12" s="84" customFormat="1" x14ac:dyDescent="0.2">
      <c r="A529" s="37">
        <v>16</v>
      </c>
      <c r="B529" s="36" t="s">
        <v>165</v>
      </c>
      <c r="C529" s="37"/>
      <c r="D529" s="38">
        <v>24</v>
      </c>
      <c r="E529" s="39">
        <v>0</v>
      </c>
      <c r="F529" s="39">
        <v>8.1999999999999993</v>
      </c>
      <c r="G529" s="39">
        <v>8.1999999999999993</v>
      </c>
      <c r="H529" s="39">
        <v>6.8</v>
      </c>
      <c r="I529" s="39">
        <v>8</v>
      </c>
      <c r="J529" s="39">
        <v>6.8</v>
      </c>
      <c r="K529" s="39">
        <v>7.2</v>
      </c>
      <c r="L529" s="39">
        <v>45.2</v>
      </c>
    </row>
    <row r="530" spans="1:12" x14ac:dyDescent="0.2">
      <c r="B530" s="35"/>
      <c r="E530" s="75">
        <v>0</v>
      </c>
      <c r="F530" s="83">
        <v>29.15</v>
      </c>
      <c r="G530" s="75">
        <v>36</v>
      </c>
      <c r="H530" s="34">
        <v>43.5</v>
      </c>
      <c r="I530" s="75">
        <v>55</v>
      </c>
      <c r="J530" s="75">
        <v>35</v>
      </c>
      <c r="K530" s="75">
        <v>62</v>
      </c>
      <c r="L530" s="34"/>
    </row>
    <row r="531" spans="1:12" x14ac:dyDescent="0.2">
      <c r="B531" s="27" t="s">
        <v>451</v>
      </c>
      <c r="C531" s="26" t="s">
        <v>311</v>
      </c>
      <c r="F531" s="83">
        <v>10.6</v>
      </c>
      <c r="G531" s="75">
        <v>36</v>
      </c>
      <c r="H531" s="34">
        <v>43.5</v>
      </c>
      <c r="I531" s="75">
        <v>55</v>
      </c>
      <c r="J531" s="75">
        <v>35</v>
      </c>
      <c r="K531" s="75">
        <v>62</v>
      </c>
    </row>
    <row r="532" spans="1:12" x14ac:dyDescent="0.2">
      <c r="B532" s="27" t="s">
        <v>452</v>
      </c>
      <c r="C532" s="26" t="s">
        <v>293</v>
      </c>
      <c r="F532" s="83">
        <v>8.1199999999999992</v>
      </c>
    </row>
    <row r="533" spans="1:12" x14ac:dyDescent="0.2">
      <c r="B533" s="27" t="s">
        <v>450</v>
      </c>
      <c r="C533" s="26" t="s">
        <v>312</v>
      </c>
      <c r="F533" s="83">
        <v>10.43</v>
      </c>
    </row>
    <row r="534" spans="1:12" s="84" customFormat="1" x14ac:dyDescent="0.2">
      <c r="A534" s="37">
        <v>17</v>
      </c>
      <c r="B534" s="36" t="s">
        <v>114</v>
      </c>
      <c r="C534" s="37"/>
      <c r="D534" s="38">
        <v>210</v>
      </c>
      <c r="E534" s="39">
        <v>8.4</v>
      </c>
      <c r="F534" s="39">
        <v>7.4</v>
      </c>
      <c r="G534" s="39">
        <v>7.6</v>
      </c>
      <c r="H534" s="39">
        <v>0</v>
      </c>
      <c r="I534" s="39">
        <v>7.6</v>
      </c>
      <c r="J534" s="39">
        <v>7.6</v>
      </c>
      <c r="K534" s="39">
        <v>6.2</v>
      </c>
      <c r="L534" s="39">
        <v>44.8</v>
      </c>
    </row>
    <row r="535" spans="1:12" x14ac:dyDescent="0.2">
      <c r="B535" s="35"/>
      <c r="E535" s="75">
        <v>4700</v>
      </c>
      <c r="F535" s="83">
        <v>26.75</v>
      </c>
      <c r="G535" s="75">
        <v>33</v>
      </c>
      <c r="H535" s="34">
        <v>40.5</v>
      </c>
      <c r="I535" s="75">
        <v>51</v>
      </c>
      <c r="J535" s="75">
        <v>39</v>
      </c>
      <c r="K535" s="75">
        <v>52</v>
      </c>
      <c r="L535" s="34"/>
    </row>
    <row r="536" spans="1:12" x14ac:dyDescent="0.2">
      <c r="B536" s="27" t="s">
        <v>275</v>
      </c>
      <c r="C536" s="26" t="s">
        <v>282</v>
      </c>
      <c r="E536" s="75">
        <v>1500</v>
      </c>
      <c r="F536" s="83">
        <v>8.49</v>
      </c>
      <c r="G536" s="75">
        <v>33</v>
      </c>
      <c r="H536" s="34">
        <v>40.5</v>
      </c>
      <c r="I536" s="75">
        <v>51</v>
      </c>
      <c r="J536" s="75">
        <v>39</v>
      </c>
      <c r="K536" s="75">
        <v>52</v>
      </c>
    </row>
    <row r="537" spans="1:12" x14ac:dyDescent="0.2">
      <c r="B537" s="27" t="s">
        <v>684</v>
      </c>
      <c r="C537" s="26" t="s">
        <v>286</v>
      </c>
      <c r="E537" s="75">
        <v>1700</v>
      </c>
      <c r="F537" s="83">
        <v>9.9</v>
      </c>
    </row>
    <row r="538" spans="1:12" x14ac:dyDescent="0.2">
      <c r="B538" s="27" t="s">
        <v>481</v>
      </c>
      <c r="C538" s="26" t="s">
        <v>274</v>
      </c>
      <c r="E538" s="75">
        <v>1500</v>
      </c>
      <c r="F538" s="83">
        <v>8.36</v>
      </c>
    </row>
    <row r="539" spans="1:12" s="84" customFormat="1" x14ac:dyDescent="0.2">
      <c r="A539" s="37">
        <v>18</v>
      </c>
      <c r="B539" s="36" t="s">
        <v>61</v>
      </c>
      <c r="C539" s="37"/>
      <c r="D539" s="38">
        <v>85</v>
      </c>
      <c r="E539" s="39">
        <v>7.6</v>
      </c>
      <c r="F539" s="39">
        <v>6.9</v>
      </c>
      <c r="G539" s="39">
        <v>8.4</v>
      </c>
      <c r="H539" s="39">
        <v>0</v>
      </c>
      <c r="I539" s="39">
        <v>8.1</v>
      </c>
      <c r="J539" s="39">
        <v>6.8</v>
      </c>
      <c r="K539" s="39">
        <v>6.8</v>
      </c>
      <c r="L539" s="39">
        <v>44.6</v>
      </c>
    </row>
    <row r="540" spans="1:12" x14ac:dyDescent="0.2">
      <c r="B540" s="35"/>
      <c r="E540" s="75">
        <v>4300</v>
      </c>
      <c r="F540" s="83">
        <v>25.4</v>
      </c>
      <c r="G540" s="75">
        <v>37</v>
      </c>
      <c r="H540" s="34">
        <v>37.5</v>
      </c>
      <c r="I540" s="75">
        <v>56</v>
      </c>
      <c r="J540" s="75">
        <v>35</v>
      </c>
      <c r="K540" s="75">
        <v>58</v>
      </c>
      <c r="L540" s="34"/>
    </row>
    <row r="541" spans="1:12" x14ac:dyDescent="0.2">
      <c r="B541" s="27" t="s">
        <v>649</v>
      </c>
      <c r="C541" s="26" t="s">
        <v>321</v>
      </c>
      <c r="E541" s="75">
        <v>1500</v>
      </c>
      <c r="F541" s="83">
        <v>8.7200000000000006</v>
      </c>
      <c r="G541" s="75">
        <v>37</v>
      </c>
      <c r="H541" s="34">
        <v>37.5</v>
      </c>
      <c r="I541" s="75">
        <v>56</v>
      </c>
      <c r="J541" s="75">
        <v>35</v>
      </c>
      <c r="K541" s="75">
        <v>58</v>
      </c>
    </row>
    <row r="542" spans="1:12" x14ac:dyDescent="0.2">
      <c r="B542" s="27" t="s">
        <v>422</v>
      </c>
      <c r="C542" s="26" t="s">
        <v>282</v>
      </c>
      <c r="E542" s="75">
        <v>1400</v>
      </c>
      <c r="F542" s="83">
        <v>9.5299999999999994</v>
      </c>
    </row>
    <row r="543" spans="1:12" x14ac:dyDescent="0.2">
      <c r="B543" s="27" t="s">
        <v>704</v>
      </c>
      <c r="C543" s="26" t="s">
        <v>308</v>
      </c>
      <c r="E543" s="75">
        <v>1400</v>
      </c>
      <c r="F543" s="83">
        <v>7.15</v>
      </c>
    </row>
    <row r="544" spans="1:12" s="84" customFormat="1" x14ac:dyDescent="0.2">
      <c r="A544" s="37">
        <v>19</v>
      </c>
      <c r="B544" s="36" t="s">
        <v>67</v>
      </c>
      <c r="C544" s="37"/>
      <c r="D544" s="38">
        <v>164</v>
      </c>
      <c r="E544" s="39">
        <v>0</v>
      </c>
      <c r="F544" s="39">
        <v>7.2</v>
      </c>
      <c r="G544" s="39">
        <v>8.6</v>
      </c>
      <c r="H544" s="39">
        <v>6.5</v>
      </c>
      <c r="I544" s="39">
        <v>7.8</v>
      </c>
      <c r="J544" s="39">
        <v>7.6</v>
      </c>
      <c r="K544" s="39">
        <v>6.8</v>
      </c>
      <c r="L544" s="39">
        <v>44.5</v>
      </c>
    </row>
    <row r="545" spans="1:12" x14ac:dyDescent="0.2">
      <c r="B545" s="35"/>
      <c r="E545" s="75">
        <v>0</v>
      </c>
      <c r="F545" s="83">
        <v>26.39</v>
      </c>
      <c r="G545" s="75">
        <v>38</v>
      </c>
      <c r="H545" s="34">
        <v>42</v>
      </c>
      <c r="I545" s="75">
        <v>53</v>
      </c>
      <c r="J545" s="75">
        <v>39</v>
      </c>
      <c r="K545" s="75">
        <v>58</v>
      </c>
      <c r="L545" s="34"/>
    </row>
    <row r="546" spans="1:12" x14ac:dyDescent="0.2">
      <c r="B546" s="27" t="s">
        <v>404</v>
      </c>
      <c r="C546" s="26" t="s">
        <v>290</v>
      </c>
      <c r="F546" s="83">
        <v>8.14</v>
      </c>
      <c r="G546" s="75">
        <v>38</v>
      </c>
      <c r="H546" s="34">
        <v>42</v>
      </c>
      <c r="I546" s="75">
        <v>53</v>
      </c>
      <c r="J546" s="75">
        <v>39</v>
      </c>
      <c r="K546" s="75">
        <v>58</v>
      </c>
    </row>
    <row r="547" spans="1:12" x14ac:dyDescent="0.2">
      <c r="B547" s="27" t="s">
        <v>666</v>
      </c>
      <c r="C547" s="26" t="s">
        <v>295</v>
      </c>
      <c r="F547" s="83">
        <v>8.65</v>
      </c>
    </row>
    <row r="548" spans="1:12" x14ac:dyDescent="0.2">
      <c r="B548" s="27" t="s">
        <v>666</v>
      </c>
      <c r="C548" s="26" t="s">
        <v>307</v>
      </c>
      <c r="F548" s="83">
        <v>9.6</v>
      </c>
    </row>
    <row r="549" spans="1:12" s="84" customFormat="1" x14ac:dyDescent="0.2">
      <c r="A549" s="37">
        <v>20</v>
      </c>
      <c r="B549" s="36" t="s">
        <v>923</v>
      </c>
      <c r="C549" s="37"/>
      <c r="D549" s="38">
        <v>61</v>
      </c>
      <c r="E549" s="39">
        <v>7</v>
      </c>
      <c r="F549" s="39">
        <v>8</v>
      </c>
      <c r="G549" s="39">
        <v>7.6</v>
      </c>
      <c r="H549" s="39">
        <v>0</v>
      </c>
      <c r="I549" s="39">
        <v>8</v>
      </c>
      <c r="J549" s="39">
        <v>6.6</v>
      </c>
      <c r="K549" s="39">
        <v>6.9</v>
      </c>
      <c r="L549" s="39">
        <v>44.1</v>
      </c>
    </row>
    <row r="550" spans="1:12" x14ac:dyDescent="0.2">
      <c r="B550" s="35"/>
      <c r="E550" s="75">
        <v>4000</v>
      </c>
      <c r="F550" s="83">
        <v>28.59</v>
      </c>
      <c r="G550" s="75">
        <v>33</v>
      </c>
      <c r="H550" s="34">
        <v>36</v>
      </c>
      <c r="I550" s="75">
        <v>55</v>
      </c>
      <c r="J550" s="75">
        <v>34</v>
      </c>
      <c r="K550" s="75">
        <v>59</v>
      </c>
      <c r="L550" s="34"/>
    </row>
    <row r="551" spans="1:12" x14ac:dyDescent="0.2">
      <c r="B551" s="27" t="s">
        <v>417</v>
      </c>
      <c r="C551" s="26" t="s">
        <v>295</v>
      </c>
      <c r="E551" s="75">
        <v>1400</v>
      </c>
      <c r="F551" s="83">
        <v>9.25</v>
      </c>
      <c r="G551" s="75">
        <v>33</v>
      </c>
      <c r="H551" s="34">
        <v>36</v>
      </c>
      <c r="I551" s="75">
        <v>55</v>
      </c>
      <c r="J551" s="75">
        <v>34</v>
      </c>
      <c r="K551" s="75">
        <v>59</v>
      </c>
    </row>
    <row r="552" spans="1:12" x14ac:dyDescent="0.2">
      <c r="B552" s="27" t="s">
        <v>417</v>
      </c>
      <c r="C552" s="26" t="s">
        <v>283</v>
      </c>
      <c r="E552" s="75">
        <v>1300</v>
      </c>
      <c r="F552" s="83">
        <v>9.6300000000000008</v>
      </c>
    </row>
    <row r="553" spans="1:12" x14ac:dyDescent="0.2">
      <c r="B553" s="27" t="s">
        <v>419</v>
      </c>
      <c r="C553" s="26" t="s">
        <v>281</v>
      </c>
      <c r="E553" s="75">
        <v>1300</v>
      </c>
      <c r="F553" s="83">
        <v>9.7100000000000009</v>
      </c>
    </row>
    <row r="554" spans="1:12" s="84" customFormat="1" x14ac:dyDescent="0.2">
      <c r="A554" s="37">
        <v>21</v>
      </c>
      <c r="B554" s="36" t="s">
        <v>45</v>
      </c>
      <c r="C554" s="37"/>
      <c r="D554" s="38">
        <v>15</v>
      </c>
      <c r="E554" s="39">
        <v>7.8</v>
      </c>
      <c r="F554" s="39">
        <v>0</v>
      </c>
      <c r="G554" s="39">
        <v>7</v>
      </c>
      <c r="H554" s="39">
        <v>6.6</v>
      </c>
      <c r="I554" s="39">
        <v>8.1</v>
      </c>
      <c r="J554" s="39">
        <v>7.6</v>
      </c>
      <c r="K554" s="39">
        <v>6.8</v>
      </c>
      <c r="L554" s="39">
        <v>43.9</v>
      </c>
    </row>
    <row r="555" spans="1:12" x14ac:dyDescent="0.2">
      <c r="B555" s="35"/>
      <c r="E555" s="75">
        <v>4400</v>
      </c>
      <c r="F555" s="83">
        <v>24.49</v>
      </c>
      <c r="G555" s="75">
        <v>30</v>
      </c>
      <c r="H555" s="34">
        <v>42.5</v>
      </c>
      <c r="I555" s="75">
        <v>56</v>
      </c>
      <c r="J555" s="75">
        <v>39</v>
      </c>
      <c r="K555" s="75">
        <v>58</v>
      </c>
      <c r="L555" s="34"/>
    </row>
    <row r="556" spans="1:12" x14ac:dyDescent="0.2">
      <c r="B556" s="27" t="s">
        <v>703</v>
      </c>
      <c r="C556" s="26" t="s">
        <v>353</v>
      </c>
      <c r="E556" s="75">
        <v>1700</v>
      </c>
      <c r="F556" s="83">
        <v>7.95</v>
      </c>
      <c r="G556" s="75">
        <v>30</v>
      </c>
      <c r="H556" s="34">
        <v>42.5</v>
      </c>
      <c r="I556" s="75">
        <v>56</v>
      </c>
      <c r="J556" s="75">
        <v>39</v>
      </c>
      <c r="K556" s="75">
        <v>58</v>
      </c>
    </row>
    <row r="557" spans="1:12" x14ac:dyDescent="0.2">
      <c r="B557" s="27" t="s">
        <v>435</v>
      </c>
      <c r="C557" s="26" t="s">
        <v>371</v>
      </c>
      <c r="E557" s="75">
        <v>1300</v>
      </c>
      <c r="F557" s="83">
        <v>8.68</v>
      </c>
    </row>
    <row r="558" spans="1:12" x14ac:dyDescent="0.2">
      <c r="B558" s="27" t="s">
        <v>466</v>
      </c>
      <c r="C558" s="26" t="s">
        <v>341</v>
      </c>
      <c r="E558" s="75">
        <v>1400</v>
      </c>
      <c r="F558" s="83">
        <v>7.86</v>
      </c>
    </row>
    <row r="559" spans="1:12" s="84" customFormat="1" x14ac:dyDescent="0.2">
      <c r="A559" s="37">
        <v>22</v>
      </c>
      <c r="B559" s="36" t="s">
        <v>146</v>
      </c>
      <c r="C559" s="37"/>
      <c r="D559" s="38">
        <v>157</v>
      </c>
      <c r="E559" s="39">
        <v>7.6</v>
      </c>
      <c r="F559" s="39">
        <v>0</v>
      </c>
      <c r="G559" s="39">
        <v>8</v>
      </c>
      <c r="H559" s="39">
        <v>6.3</v>
      </c>
      <c r="I559" s="39">
        <v>8.1</v>
      </c>
      <c r="J559" s="39">
        <v>7</v>
      </c>
      <c r="K559" s="39">
        <v>6.8</v>
      </c>
      <c r="L559" s="39">
        <v>43.8</v>
      </c>
    </row>
    <row r="560" spans="1:12" x14ac:dyDescent="0.2">
      <c r="B560" s="35"/>
      <c r="E560" s="75">
        <v>4300</v>
      </c>
      <c r="F560" s="83">
        <v>21.85</v>
      </c>
      <c r="G560" s="75">
        <v>35</v>
      </c>
      <c r="H560" s="34">
        <v>41</v>
      </c>
      <c r="I560" s="75">
        <v>56</v>
      </c>
      <c r="J560" s="75">
        <v>36</v>
      </c>
      <c r="K560" s="75">
        <v>58</v>
      </c>
      <c r="L560" s="34"/>
    </row>
    <row r="561" spans="1:12" x14ac:dyDescent="0.2">
      <c r="B561" s="27" t="s">
        <v>489</v>
      </c>
      <c r="C561" s="26" t="s">
        <v>271</v>
      </c>
      <c r="E561" s="75">
        <v>1400</v>
      </c>
      <c r="F561" s="83">
        <v>6.13</v>
      </c>
      <c r="G561" s="75">
        <v>35</v>
      </c>
      <c r="H561" s="34">
        <v>41</v>
      </c>
      <c r="I561" s="75">
        <v>56</v>
      </c>
      <c r="J561" s="75">
        <v>36</v>
      </c>
      <c r="K561" s="75">
        <v>58</v>
      </c>
    </row>
    <row r="562" spans="1:12" x14ac:dyDescent="0.2">
      <c r="B562" s="27" t="s">
        <v>491</v>
      </c>
      <c r="C562" s="26" t="s">
        <v>332</v>
      </c>
      <c r="E562" s="75">
        <v>1500</v>
      </c>
      <c r="F562" s="83">
        <v>7.81</v>
      </c>
    </row>
    <row r="563" spans="1:12" x14ac:dyDescent="0.2">
      <c r="B563" s="27" t="s">
        <v>786</v>
      </c>
      <c r="C563" s="26" t="s">
        <v>258</v>
      </c>
      <c r="E563" s="75">
        <v>1400</v>
      </c>
      <c r="F563" s="83">
        <v>7.91</v>
      </c>
    </row>
    <row r="564" spans="1:12" s="84" customFormat="1" x14ac:dyDescent="0.2">
      <c r="A564" s="37">
        <v>23</v>
      </c>
      <c r="B564" s="36" t="s">
        <v>925</v>
      </c>
      <c r="C564" s="37"/>
      <c r="D564" s="38">
        <v>12</v>
      </c>
      <c r="E564" s="39">
        <v>0</v>
      </c>
      <c r="F564" s="39">
        <v>7.8</v>
      </c>
      <c r="G564" s="39">
        <v>7.6</v>
      </c>
      <c r="H564" s="39">
        <v>6.4</v>
      </c>
      <c r="I564" s="39">
        <v>8</v>
      </c>
      <c r="J564" s="39">
        <v>7.6</v>
      </c>
      <c r="K564" s="39">
        <v>6.3</v>
      </c>
      <c r="L564" s="39">
        <v>43.7</v>
      </c>
    </row>
    <row r="565" spans="1:12" x14ac:dyDescent="0.2">
      <c r="B565" s="35"/>
      <c r="E565" s="75">
        <v>0</v>
      </c>
      <c r="F565" s="83">
        <v>27.94</v>
      </c>
      <c r="G565" s="75">
        <v>33</v>
      </c>
      <c r="H565" s="34">
        <v>41.5</v>
      </c>
      <c r="I565" s="75">
        <v>55</v>
      </c>
      <c r="J565" s="75">
        <v>39</v>
      </c>
      <c r="K565" s="75">
        <v>53</v>
      </c>
      <c r="L565" s="34"/>
    </row>
    <row r="566" spans="1:12" x14ac:dyDescent="0.2">
      <c r="B566" s="27" t="s">
        <v>492</v>
      </c>
      <c r="C566" s="26" t="s">
        <v>273</v>
      </c>
      <c r="F566" s="83">
        <v>9.3699999999999992</v>
      </c>
      <c r="G566" s="75">
        <v>33</v>
      </c>
      <c r="H566" s="34">
        <v>41.5</v>
      </c>
      <c r="I566" s="75">
        <v>55</v>
      </c>
      <c r="J566" s="75">
        <v>39</v>
      </c>
      <c r="K566" s="75">
        <v>53</v>
      </c>
    </row>
    <row r="567" spans="1:12" x14ac:dyDescent="0.2">
      <c r="B567" s="27" t="s">
        <v>644</v>
      </c>
      <c r="C567" s="26" t="s">
        <v>286</v>
      </c>
      <c r="F567" s="83">
        <v>9.61</v>
      </c>
    </row>
    <row r="568" spans="1:12" x14ac:dyDescent="0.2">
      <c r="B568" s="27" t="s">
        <v>202</v>
      </c>
      <c r="C568" s="26" t="s">
        <v>203</v>
      </c>
      <c r="F568" s="83">
        <v>8.9600000000000009</v>
      </c>
    </row>
    <row r="569" spans="1:12" s="84" customFormat="1" x14ac:dyDescent="0.2">
      <c r="A569" s="37">
        <v>24</v>
      </c>
      <c r="B569" s="36" t="s">
        <v>79</v>
      </c>
      <c r="C569" s="37"/>
      <c r="D569" s="38">
        <v>114</v>
      </c>
      <c r="E569" s="39">
        <v>7.8</v>
      </c>
      <c r="F569" s="39">
        <v>7</v>
      </c>
      <c r="G569" s="39">
        <v>8.1999999999999993</v>
      </c>
      <c r="H569" s="39">
        <v>0</v>
      </c>
      <c r="I569" s="39">
        <v>7.5</v>
      </c>
      <c r="J569" s="39">
        <v>7</v>
      </c>
      <c r="K569" s="39">
        <v>5.9</v>
      </c>
      <c r="L569" s="39">
        <v>43.4</v>
      </c>
    </row>
    <row r="570" spans="1:12" x14ac:dyDescent="0.2">
      <c r="B570" s="35"/>
      <c r="E570" s="75">
        <v>4400</v>
      </c>
      <c r="F570" s="83">
        <v>25.75</v>
      </c>
      <c r="G570" s="75">
        <v>36</v>
      </c>
      <c r="H570" s="34">
        <v>37.5</v>
      </c>
      <c r="I570" s="75">
        <v>50</v>
      </c>
      <c r="J570" s="75">
        <v>36</v>
      </c>
      <c r="K570" s="75">
        <v>49</v>
      </c>
      <c r="L570" s="34"/>
    </row>
    <row r="571" spans="1:12" x14ac:dyDescent="0.2">
      <c r="B571" s="27" t="s">
        <v>508</v>
      </c>
      <c r="C571" s="26" t="s">
        <v>200</v>
      </c>
      <c r="E571" s="75">
        <v>1600</v>
      </c>
      <c r="F571" s="83">
        <v>8.8800000000000008</v>
      </c>
      <c r="G571" s="75">
        <v>36</v>
      </c>
      <c r="H571" s="34">
        <v>37.5</v>
      </c>
      <c r="I571" s="75">
        <v>50</v>
      </c>
      <c r="J571" s="75">
        <v>36</v>
      </c>
      <c r="K571" s="75">
        <v>49</v>
      </c>
    </row>
    <row r="572" spans="1:12" x14ac:dyDescent="0.2">
      <c r="B572" s="27" t="s">
        <v>483</v>
      </c>
      <c r="C572" s="26" t="s">
        <v>258</v>
      </c>
      <c r="E572" s="75">
        <v>1500</v>
      </c>
      <c r="F572" s="83">
        <v>8.41</v>
      </c>
    </row>
    <row r="573" spans="1:12" x14ac:dyDescent="0.2">
      <c r="B573" s="27" t="s">
        <v>485</v>
      </c>
      <c r="C573" s="26" t="s">
        <v>278</v>
      </c>
      <c r="E573" s="75">
        <v>1300</v>
      </c>
      <c r="F573" s="83">
        <v>8.4600000000000009</v>
      </c>
    </row>
    <row r="574" spans="1:12" s="84" customFormat="1" x14ac:dyDescent="0.2">
      <c r="A574" s="37">
        <v>25</v>
      </c>
      <c r="B574" s="36" t="s">
        <v>105</v>
      </c>
      <c r="C574" s="37"/>
      <c r="D574" s="38">
        <v>177</v>
      </c>
      <c r="E574" s="39">
        <v>6.8</v>
      </c>
      <c r="F574" s="39">
        <v>6.9</v>
      </c>
      <c r="G574" s="39">
        <v>0</v>
      </c>
      <c r="H574" s="39">
        <v>7.3</v>
      </c>
      <c r="I574" s="39">
        <v>8.5</v>
      </c>
      <c r="J574" s="39">
        <v>7.2</v>
      </c>
      <c r="K574" s="39">
        <v>6.6</v>
      </c>
      <c r="L574" s="39">
        <v>43.3</v>
      </c>
    </row>
    <row r="575" spans="1:12" x14ac:dyDescent="0.2">
      <c r="B575" s="35"/>
      <c r="E575" s="75">
        <v>3900</v>
      </c>
      <c r="F575" s="83">
        <v>25.3</v>
      </c>
      <c r="G575" s="75">
        <v>24</v>
      </c>
      <c r="H575" s="34">
        <v>46</v>
      </c>
      <c r="I575" s="75">
        <v>60</v>
      </c>
      <c r="J575" s="75">
        <v>37</v>
      </c>
      <c r="K575" s="75">
        <v>56</v>
      </c>
      <c r="L575" s="34"/>
    </row>
    <row r="576" spans="1:12" x14ac:dyDescent="0.2">
      <c r="B576" s="27" t="s">
        <v>417</v>
      </c>
      <c r="C576" s="26" t="s">
        <v>329</v>
      </c>
      <c r="E576" s="75">
        <v>1300</v>
      </c>
      <c r="F576" s="83">
        <v>9.19</v>
      </c>
      <c r="G576" s="75">
        <v>24</v>
      </c>
      <c r="H576" s="34">
        <v>46</v>
      </c>
      <c r="I576" s="75">
        <v>60</v>
      </c>
      <c r="J576" s="75">
        <v>37</v>
      </c>
      <c r="K576" s="75">
        <v>56</v>
      </c>
    </row>
    <row r="577" spans="1:12" x14ac:dyDescent="0.2">
      <c r="B577" s="27" t="s">
        <v>217</v>
      </c>
      <c r="C577" s="26" t="s">
        <v>325</v>
      </c>
      <c r="E577" s="75">
        <v>1200</v>
      </c>
      <c r="F577" s="83">
        <v>7.91</v>
      </c>
    </row>
    <row r="578" spans="1:12" x14ac:dyDescent="0.2">
      <c r="B578" s="27" t="s">
        <v>512</v>
      </c>
      <c r="C578" s="26" t="s">
        <v>292</v>
      </c>
      <c r="E578" s="75">
        <v>1400</v>
      </c>
      <c r="F578" s="83">
        <v>8.1999999999999993</v>
      </c>
    </row>
    <row r="579" spans="1:12" s="84" customFormat="1" x14ac:dyDescent="0.2">
      <c r="A579" s="37">
        <v>26</v>
      </c>
      <c r="B579" s="36" t="s">
        <v>102</v>
      </c>
      <c r="C579" s="37"/>
      <c r="D579" s="38">
        <v>234</v>
      </c>
      <c r="E579" s="39">
        <v>6.8</v>
      </c>
      <c r="F579" s="39">
        <v>6</v>
      </c>
      <c r="G579" s="39">
        <v>7.6</v>
      </c>
      <c r="H579" s="39">
        <v>7</v>
      </c>
      <c r="I579" s="39">
        <v>7.8</v>
      </c>
      <c r="J579" s="39">
        <v>8</v>
      </c>
      <c r="K579" s="39">
        <v>0</v>
      </c>
      <c r="L579" s="39">
        <v>43.2</v>
      </c>
    </row>
    <row r="580" spans="1:12" x14ac:dyDescent="0.2">
      <c r="B580" s="35"/>
      <c r="E580" s="75">
        <v>3900</v>
      </c>
      <c r="F580" s="83">
        <v>22.55</v>
      </c>
      <c r="G580" s="75">
        <v>33</v>
      </c>
      <c r="H580" s="34">
        <v>44.5</v>
      </c>
      <c r="I580" s="75">
        <v>53</v>
      </c>
      <c r="J580" s="75">
        <v>41</v>
      </c>
      <c r="K580" s="75">
        <v>42</v>
      </c>
      <c r="L580" s="34"/>
    </row>
    <row r="581" spans="1:12" x14ac:dyDescent="0.2">
      <c r="B581" s="27" t="s">
        <v>661</v>
      </c>
      <c r="C581" s="26" t="s">
        <v>318</v>
      </c>
      <c r="E581" s="75">
        <v>1300</v>
      </c>
      <c r="F581" s="83">
        <v>7.71</v>
      </c>
      <c r="G581" s="75">
        <v>33</v>
      </c>
      <c r="H581" s="34">
        <v>44.5</v>
      </c>
      <c r="I581" s="75">
        <v>53</v>
      </c>
      <c r="J581" s="75">
        <v>41</v>
      </c>
      <c r="K581" s="75">
        <v>42</v>
      </c>
    </row>
    <row r="582" spans="1:12" x14ac:dyDescent="0.2">
      <c r="B582" s="27" t="s">
        <v>477</v>
      </c>
      <c r="C582" s="26" t="s">
        <v>306</v>
      </c>
      <c r="E582" s="75">
        <v>1300</v>
      </c>
      <c r="F582" s="83">
        <v>7.71</v>
      </c>
    </row>
    <row r="583" spans="1:12" x14ac:dyDescent="0.2">
      <c r="B583" s="27" t="s">
        <v>694</v>
      </c>
      <c r="C583" s="26" t="s">
        <v>282</v>
      </c>
      <c r="E583" s="75">
        <v>1300</v>
      </c>
      <c r="F583" s="83">
        <v>7.13</v>
      </c>
    </row>
    <row r="584" spans="1:12" s="84" customFormat="1" x14ac:dyDescent="0.2">
      <c r="A584" s="37">
        <v>27</v>
      </c>
      <c r="B584" s="36" t="s">
        <v>58</v>
      </c>
      <c r="C584" s="37"/>
      <c r="D584" s="38">
        <v>16</v>
      </c>
      <c r="E584" s="39">
        <v>6.6</v>
      </c>
      <c r="F584" s="39">
        <v>8</v>
      </c>
      <c r="G584" s="39">
        <v>7.4</v>
      </c>
      <c r="H584" s="39">
        <v>0</v>
      </c>
      <c r="I584" s="39">
        <v>7.4</v>
      </c>
      <c r="J584" s="39">
        <v>7</v>
      </c>
      <c r="K584" s="39">
        <v>6.8</v>
      </c>
      <c r="L584" s="39">
        <v>43.2</v>
      </c>
    </row>
    <row r="585" spans="1:12" x14ac:dyDescent="0.2">
      <c r="B585" s="35"/>
      <c r="E585" s="75">
        <v>3800</v>
      </c>
      <c r="F585" s="83">
        <v>28.64</v>
      </c>
      <c r="G585" s="75">
        <v>32</v>
      </c>
      <c r="H585" s="34">
        <v>33</v>
      </c>
      <c r="I585" s="75">
        <v>49</v>
      </c>
      <c r="J585" s="75">
        <v>36</v>
      </c>
      <c r="K585" s="75">
        <v>58</v>
      </c>
      <c r="L585" s="34"/>
    </row>
    <row r="586" spans="1:12" x14ac:dyDescent="0.2">
      <c r="B586" s="27" t="s">
        <v>435</v>
      </c>
      <c r="C586" s="26" t="s">
        <v>335</v>
      </c>
      <c r="E586" s="75">
        <v>1300</v>
      </c>
      <c r="F586" s="83">
        <v>11.03</v>
      </c>
      <c r="G586" s="75">
        <v>32</v>
      </c>
      <c r="H586" s="34">
        <v>33</v>
      </c>
      <c r="I586" s="75">
        <v>49</v>
      </c>
      <c r="J586" s="75">
        <v>36</v>
      </c>
      <c r="K586" s="75">
        <v>58</v>
      </c>
    </row>
    <row r="587" spans="1:12" x14ac:dyDescent="0.2">
      <c r="B587" s="27" t="s">
        <v>484</v>
      </c>
      <c r="C587" s="26" t="s">
        <v>295</v>
      </c>
      <c r="E587" s="75">
        <v>1300</v>
      </c>
      <c r="F587" s="83">
        <v>7.67</v>
      </c>
    </row>
    <row r="588" spans="1:12" x14ac:dyDescent="0.2">
      <c r="B588" s="27" t="s">
        <v>402</v>
      </c>
      <c r="C588" s="26" t="s">
        <v>282</v>
      </c>
      <c r="E588" s="75">
        <v>1200</v>
      </c>
      <c r="F588" s="83">
        <v>9.94</v>
      </c>
    </row>
    <row r="589" spans="1:12" s="84" customFormat="1" x14ac:dyDescent="0.2">
      <c r="A589" s="37">
        <v>28</v>
      </c>
      <c r="B589" s="36" t="s">
        <v>241</v>
      </c>
      <c r="C589" s="37"/>
      <c r="D589" s="38">
        <v>19</v>
      </c>
      <c r="E589" s="39">
        <v>7.6</v>
      </c>
      <c r="F589" s="39">
        <v>7.1</v>
      </c>
      <c r="G589" s="39">
        <v>7.6</v>
      </c>
      <c r="H589" s="39">
        <v>0</v>
      </c>
      <c r="I589" s="39">
        <v>7.5</v>
      </c>
      <c r="J589" s="39">
        <v>6.8</v>
      </c>
      <c r="K589" s="39">
        <v>6.4</v>
      </c>
      <c r="L589" s="39">
        <v>43</v>
      </c>
    </row>
    <row r="590" spans="1:12" x14ac:dyDescent="0.2">
      <c r="B590" s="35"/>
      <c r="E590" s="75">
        <v>4300</v>
      </c>
      <c r="F590" s="83">
        <v>25.87</v>
      </c>
      <c r="G590" s="75">
        <v>33</v>
      </c>
      <c r="H590" s="34">
        <v>37</v>
      </c>
      <c r="I590" s="75">
        <v>50</v>
      </c>
      <c r="J590" s="75">
        <v>35</v>
      </c>
      <c r="K590" s="75">
        <v>54</v>
      </c>
      <c r="L590" s="34"/>
    </row>
    <row r="591" spans="1:12" x14ac:dyDescent="0.2">
      <c r="B591" s="27" t="s">
        <v>753</v>
      </c>
      <c r="C591" s="26" t="s">
        <v>273</v>
      </c>
      <c r="E591" s="75">
        <v>1500</v>
      </c>
      <c r="F591" s="83">
        <v>9.34</v>
      </c>
      <c r="G591" s="75">
        <v>33</v>
      </c>
      <c r="H591" s="34">
        <v>37</v>
      </c>
      <c r="I591" s="75">
        <v>50</v>
      </c>
      <c r="J591" s="75">
        <v>35</v>
      </c>
      <c r="K591" s="75">
        <v>54</v>
      </c>
    </row>
    <row r="592" spans="1:12" x14ac:dyDescent="0.2">
      <c r="B592" s="27" t="s">
        <v>754</v>
      </c>
      <c r="C592" s="26" t="s">
        <v>260</v>
      </c>
      <c r="E592" s="75">
        <v>1300</v>
      </c>
      <c r="F592" s="83">
        <v>7.05</v>
      </c>
    </row>
    <row r="593" spans="1:12" x14ac:dyDescent="0.2">
      <c r="B593" s="27" t="s">
        <v>413</v>
      </c>
      <c r="C593" s="26" t="s">
        <v>274</v>
      </c>
      <c r="E593" s="75">
        <v>1500</v>
      </c>
      <c r="F593" s="83">
        <v>9.48</v>
      </c>
    </row>
    <row r="594" spans="1:12" s="84" customFormat="1" x14ac:dyDescent="0.2">
      <c r="A594" s="37">
        <v>29</v>
      </c>
      <c r="B594" s="36" t="s">
        <v>55</v>
      </c>
      <c r="C594" s="37"/>
      <c r="D594" s="38">
        <v>146</v>
      </c>
      <c r="E594" s="39">
        <v>0</v>
      </c>
      <c r="F594" s="39">
        <v>7.2</v>
      </c>
      <c r="G594" s="39">
        <v>8</v>
      </c>
      <c r="H594" s="39">
        <v>6.7</v>
      </c>
      <c r="I594" s="39">
        <v>7.5</v>
      </c>
      <c r="J594" s="39">
        <v>6.4</v>
      </c>
      <c r="K594" s="39">
        <v>6.7</v>
      </c>
      <c r="L594" s="39">
        <v>42.5</v>
      </c>
    </row>
    <row r="595" spans="1:12" x14ac:dyDescent="0.2">
      <c r="B595" s="35"/>
      <c r="E595" s="75">
        <v>0</v>
      </c>
      <c r="F595" s="83">
        <v>26.27</v>
      </c>
      <c r="G595" s="75">
        <v>35</v>
      </c>
      <c r="H595" s="34">
        <v>43</v>
      </c>
      <c r="I595" s="75">
        <v>50</v>
      </c>
      <c r="J595" s="75">
        <v>33</v>
      </c>
      <c r="K595" s="75">
        <v>57</v>
      </c>
      <c r="L595" s="34"/>
    </row>
    <row r="596" spans="1:12" x14ac:dyDescent="0.2">
      <c r="B596" s="27" t="s">
        <v>712</v>
      </c>
      <c r="C596" s="26" t="s">
        <v>343</v>
      </c>
      <c r="F596" s="83">
        <v>8.76</v>
      </c>
      <c r="G596" s="75">
        <v>35</v>
      </c>
      <c r="H596" s="34">
        <v>43</v>
      </c>
      <c r="I596" s="75">
        <v>50</v>
      </c>
      <c r="J596" s="75">
        <v>33</v>
      </c>
      <c r="K596" s="75">
        <v>57</v>
      </c>
    </row>
    <row r="597" spans="1:12" x14ac:dyDescent="0.2">
      <c r="B597" s="27" t="s">
        <v>167</v>
      </c>
      <c r="C597" s="26" t="s">
        <v>258</v>
      </c>
      <c r="F597" s="83">
        <v>7.75</v>
      </c>
    </row>
    <row r="598" spans="1:12" x14ac:dyDescent="0.2">
      <c r="B598" s="27" t="s">
        <v>481</v>
      </c>
      <c r="C598" s="26" t="s">
        <v>269</v>
      </c>
      <c r="F598" s="83">
        <v>9.76</v>
      </c>
    </row>
    <row r="599" spans="1:12" s="84" customFormat="1" x14ac:dyDescent="0.2">
      <c r="A599" s="37">
        <v>30</v>
      </c>
      <c r="B599" s="36" t="s">
        <v>134</v>
      </c>
      <c r="C599" s="37"/>
      <c r="D599" s="38">
        <v>2</v>
      </c>
      <c r="E599" s="39">
        <v>6.4</v>
      </c>
      <c r="F599" s="39">
        <v>7.3</v>
      </c>
      <c r="G599" s="39">
        <v>8</v>
      </c>
      <c r="H599" s="39">
        <v>0</v>
      </c>
      <c r="I599" s="39">
        <v>6.8</v>
      </c>
      <c r="J599" s="39">
        <v>7.6</v>
      </c>
      <c r="K599" s="39">
        <v>6.3</v>
      </c>
      <c r="L599" s="39">
        <v>42.4</v>
      </c>
    </row>
    <row r="600" spans="1:12" x14ac:dyDescent="0.2">
      <c r="B600" s="35"/>
      <c r="E600" s="75">
        <v>3700</v>
      </c>
      <c r="F600" s="83">
        <v>26.64</v>
      </c>
      <c r="G600" s="75">
        <v>35</v>
      </c>
      <c r="H600" s="34">
        <v>39</v>
      </c>
      <c r="I600" s="75">
        <v>43</v>
      </c>
      <c r="J600" s="75">
        <v>39</v>
      </c>
      <c r="K600" s="75">
        <v>53</v>
      </c>
      <c r="L600" s="34"/>
    </row>
    <row r="601" spans="1:12" x14ac:dyDescent="0.2">
      <c r="B601" s="27" t="s">
        <v>533</v>
      </c>
      <c r="C601" s="26" t="s">
        <v>292</v>
      </c>
      <c r="E601" s="75">
        <v>1100</v>
      </c>
      <c r="F601" s="83">
        <v>8.2799999999999994</v>
      </c>
      <c r="G601" s="75">
        <v>35</v>
      </c>
      <c r="H601" s="34">
        <v>39</v>
      </c>
      <c r="I601" s="75">
        <v>43</v>
      </c>
      <c r="J601" s="75">
        <v>39</v>
      </c>
      <c r="K601" s="75">
        <v>53</v>
      </c>
    </row>
    <row r="602" spans="1:12" x14ac:dyDescent="0.2">
      <c r="B602" s="27" t="s">
        <v>774</v>
      </c>
      <c r="C602" s="26" t="s">
        <v>775</v>
      </c>
      <c r="E602" s="75">
        <v>1400</v>
      </c>
      <c r="F602" s="83">
        <v>8.6199999999999992</v>
      </c>
    </row>
    <row r="603" spans="1:12" x14ac:dyDescent="0.2">
      <c r="B603" s="27" t="s">
        <v>478</v>
      </c>
      <c r="C603" s="26" t="s">
        <v>321</v>
      </c>
      <c r="E603" s="75">
        <v>1200</v>
      </c>
      <c r="F603" s="83">
        <v>9.74</v>
      </c>
    </row>
    <row r="604" spans="1:12" s="84" customFormat="1" x14ac:dyDescent="0.2">
      <c r="A604" s="37">
        <v>31</v>
      </c>
      <c r="B604" s="36" t="s">
        <v>927</v>
      </c>
      <c r="C604" s="37"/>
      <c r="D604" s="38">
        <v>206</v>
      </c>
      <c r="E604" s="39">
        <v>0</v>
      </c>
      <c r="F604" s="39">
        <v>7.4</v>
      </c>
      <c r="G604" s="39">
        <v>7.6</v>
      </c>
      <c r="H604" s="39">
        <v>6.7</v>
      </c>
      <c r="I604" s="39">
        <v>7</v>
      </c>
      <c r="J604" s="39">
        <v>7</v>
      </c>
      <c r="K604" s="39">
        <v>6.5</v>
      </c>
      <c r="L604" s="39">
        <v>42.2</v>
      </c>
    </row>
    <row r="605" spans="1:12" x14ac:dyDescent="0.2">
      <c r="B605" s="35"/>
      <c r="E605" s="75">
        <v>0</v>
      </c>
      <c r="F605" s="83">
        <v>26.88</v>
      </c>
      <c r="G605" s="75">
        <v>33</v>
      </c>
      <c r="H605" s="34">
        <v>43</v>
      </c>
      <c r="I605" s="75">
        <v>45</v>
      </c>
      <c r="J605" s="75">
        <v>36</v>
      </c>
      <c r="K605" s="75">
        <v>55</v>
      </c>
      <c r="L605" s="34"/>
    </row>
    <row r="606" spans="1:12" x14ac:dyDescent="0.2">
      <c r="B606" s="27" t="s">
        <v>647</v>
      </c>
      <c r="C606" s="26" t="s">
        <v>319</v>
      </c>
      <c r="F606" s="83">
        <v>10.19</v>
      </c>
      <c r="G606" s="75">
        <v>33</v>
      </c>
      <c r="H606" s="34">
        <v>43</v>
      </c>
      <c r="I606" s="75">
        <v>45</v>
      </c>
      <c r="J606" s="75">
        <v>36</v>
      </c>
      <c r="K606" s="75">
        <v>55</v>
      </c>
    </row>
    <row r="607" spans="1:12" x14ac:dyDescent="0.2">
      <c r="B607" s="27" t="s">
        <v>681</v>
      </c>
      <c r="C607" s="26" t="s">
        <v>302</v>
      </c>
      <c r="F607" s="83">
        <v>6.32</v>
      </c>
    </row>
    <row r="608" spans="1:12" x14ac:dyDescent="0.2">
      <c r="B608" s="27" t="s">
        <v>467</v>
      </c>
      <c r="C608" s="26" t="s">
        <v>282</v>
      </c>
      <c r="F608" s="83">
        <v>10.37</v>
      </c>
    </row>
    <row r="609" spans="1:12" s="84" customFormat="1" x14ac:dyDescent="0.2">
      <c r="A609" s="37">
        <v>32</v>
      </c>
      <c r="B609" s="36" t="s">
        <v>156</v>
      </c>
      <c r="C609" s="37"/>
      <c r="D609" s="38">
        <v>208</v>
      </c>
      <c r="E609" s="39">
        <v>0</v>
      </c>
      <c r="F609" s="39">
        <v>7.2</v>
      </c>
      <c r="G609" s="39">
        <v>8</v>
      </c>
      <c r="H609" s="39">
        <v>5.8</v>
      </c>
      <c r="I609" s="39">
        <v>7</v>
      </c>
      <c r="J609" s="39">
        <v>7.6</v>
      </c>
      <c r="K609" s="39">
        <v>6.5</v>
      </c>
      <c r="L609" s="39">
        <v>42.1</v>
      </c>
    </row>
    <row r="610" spans="1:12" x14ac:dyDescent="0.2">
      <c r="B610" s="35"/>
      <c r="E610" s="75">
        <v>0</v>
      </c>
      <c r="F610" s="83">
        <v>26.33</v>
      </c>
      <c r="G610" s="75">
        <v>35</v>
      </c>
      <c r="H610" s="34">
        <v>38.5</v>
      </c>
      <c r="I610" s="75">
        <v>45</v>
      </c>
      <c r="J610" s="75">
        <v>39</v>
      </c>
      <c r="K610" s="75">
        <v>55</v>
      </c>
      <c r="L610" s="34"/>
    </row>
    <row r="611" spans="1:12" x14ac:dyDescent="0.2">
      <c r="B611" s="27" t="s">
        <v>706</v>
      </c>
      <c r="C611" s="26" t="s">
        <v>287</v>
      </c>
      <c r="F611" s="83">
        <v>8.09</v>
      </c>
      <c r="G611" s="75">
        <v>35</v>
      </c>
      <c r="H611" s="34">
        <v>38.5</v>
      </c>
      <c r="I611" s="75">
        <v>45</v>
      </c>
      <c r="J611" s="75">
        <v>39</v>
      </c>
      <c r="K611" s="75">
        <v>55</v>
      </c>
    </row>
    <row r="612" spans="1:12" x14ac:dyDescent="0.2">
      <c r="B612" s="27" t="s">
        <v>706</v>
      </c>
      <c r="C612" s="26" t="s">
        <v>304</v>
      </c>
      <c r="F612" s="83">
        <v>9.86</v>
      </c>
    </row>
    <row r="613" spans="1:12" x14ac:dyDescent="0.2">
      <c r="B613" s="27" t="s">
        <v>676</v>
      </c>
      <c r="C613" s="26" t="s">
        <v>258</v>
      </c>
      <c r="F613" s="83">
        <v>8.3800000000000008</v>
      </c>
    </row>
    <row r="614" spans="1:12" s="84" customFormat="1" x14ac:dyDescent="0.2">
      <c r="A614" s="37">
        <v>33</v>
      </c>
      <c r="B614" s="36" t="s">
        <v>160</v>
      </c>
      <c r="C614" s="37"/>
      <c r="D614" s="38">
        <v>7</v>
      </c>
      <c r="E614" s="39">
        <v>0</v>
      </c>
      <c r="F614" s="39">
        <v>7.1</v>
      </c>
      <c r="G614" s="39">
        <v>8</v>
      </c>
      <c r="H614" s="39">
        <v>6.6</v>
      </c>
      <c r="I614" s="39">
        <v>7.2</v>
      </c>
      <c r="J614" s="39">
        <v>7</v>
      </c>
      <c r="K614" s="39">
        <v>6.2</v>
      </c>
      <c r="L614" s="39">
        <v>42.1</v>
      </c>
    </row>
    <row r="615" spans="1:12" x14ac:dyDescent="0.2">
      <c r="B615" s="35"/>
      <c r="E615" s="75">
        <v>0</v>
      </c>
      <c r="F615" s="83">
        <v>25.82</v>
      </c>
      <c r="G615" s="75">
        <v>35</v>
      </c>
      <c r="H615" s="34">
        <v>42.5</v>
      </c>
      <c r="I615" s="75">
        <v>47</v>
      </c>
      <c r="J615" s="75">
        <v>36</v>
      </c>
      <c r="K615" s="75">
        <v>52</v>
      </c>
      <c r="L615" s="34"/>
    </row>
    <row r="616" spans="1:12" x14ac:dyDescent="0.2">
      <c r="B616" s="27" t="s">
        <v>298</v>
      </c>
      <c r="C616" s="26" t="s">
        <v>299</v>
      </c>
      <c r="F616" s="83">
        <v>7.44</v>
      </c>
      <c r="G616" s="75">
        <v>35</v>
      </c>
      <c r="H616" s="34">
        <v>42.5</v>
      </c>
      <c r="I616" s="75">
        <v>47</v>
      </c>
      <c r="J616" s="75">
        <v>36</v>
      </c>
      <c r="K616" s="75">
        <v>52</v>
      </c>
    </row>
    <row r="617" spans="1:12" x14ac:dyDescent="0.2">
      <c r="B617" s="27" t="s">
        <v>431</v>
      </c>
      <c r="C617" s="26" t="s">
        <v>286</v>
      </c>
      <c r="F617" s="83">
        <v>10.08</v>
      </c>
    </row>
    <row r="618" spans="1:12" x14ac:dyDescent="0.2">
      <c r="B618" s="27" t="s">
        <v>684</v>
      </c>
      <c r="C618" s="26" t="s">
        <v>266</v>
      </c>
      <c r="F618" s="83">
        <v>8.3000000000000007</v>
      </c>
    </row>
    <row r="619" spans="1:12" s="84" customFormat="1" x14ac:dyDescent="0.2">
      <c r="A619" s="37">
        <v>34</v>
      </c>
      <c r="B619" s="36" t="s">
        <v>125</v>
      </c>
      <c r="C619" s="37"/>
      <c r="D619" s="38">
        <v>165</v>
      </c>
      <c r="E619" s="39">
        <v>0</v>
      </c>
      <c r="F619" s="39">
        <v>6.4</v>
      </c>
      <c r="G619" s="39">
        <v>8</v>
      </c>
      <c r="H619" s="39">
        <v>6.4</v>
      </c>
      <c r="I619" s="39">
        <v>8.3000000000000007</v>
      </c>
      <c r="J619" s="39">
        <v>6.8</v>
      </c>
      <c r="K619" s="39">
        <v>6</v>
      </c>
      <c r="L619" s="39">
        <v>41.9</v>
      </c>
    </row>
    <row r="620" spans="1:12" x14ac:dyDescent="0.2">
      <c r="B620" s="35"/>
      <c r="E620" s="75">
        <v>0</v>
      </c>
      <c r="F620" s="83">
        <v>23.75</v>
      </c>
      <c r="G620" s="75">
        <v>35</v>
      </c>
      <c r="H620" s="34">
        <v>41.5</v>
      </c>
      <c r="I620" s="75">
        <v>58</v>
      </c>
      <c r="J620" s="75">
        <v>35</v>
      </c>
      <c r="K620" s="75">
        <v>50</v>
      </c>
      <c r="L620" s="34"/>
    </row>
    <row r="621" spans="1:12" x14ac:dyDescent="0.2">
      <c r="B621" s="27" t="s">
        <v>666</v>
      </c>
      <c r="C621" s="26" t="s">
        <v>272</v>
      </c>
      <c r="F621" s="83">
        <v>8.58</v>
      </c>
      <c r="G621" s="75">
        <v>35</v>
      </c>
      <c r="H621" s="34">
        <v>41.5</v>
      </c>
      <c r="I621" s="75">
        <v>58</v>
      </c>
      <c r="J621" s="75">
        <v>35</v>
      </c>
      <c r="K621" s="75">
        <v>50</v>
      </c>
    </row>
    <row r="622" spans="1:12" x14ac:dyDescent="0.2">
      <c r="B622" s="27" t="s">
        <v>669</v>
      </c>
      <c r="C622" s="26" t="s">
        <v>347</v>
      </c>
      <c r="F622" s="83">
        <v>7.24</v>
      </c>
    </row>
    <row r="623" spans="1:12" x14ac:dyDescent="0.2">
      <c r="B623" s="27" t="s">
        <v>667</v>
      </c>
      <c r="C623" s="26" t="s">
        <v>345</v>
      </c>
      <c r="F623" s="83">
        <v>7.93</v>
      </c>
    </row>
    <row r="624" spans="1:12" s="84" customFormat="1" x14ac:dyDescent="0.2">
      <c r="A624" s="37">
        <v>35</v>
      </c>
      <c r="B624" s="36" t="s">
        <v>63</v>
      </c>
      <c r="C624" s="37"/>
      <c r="D624" s="38">
        <v>76</v>
      </c>
      <c r="E624" s="39">
        <v>6.6</v>
      </c>
      <c r="F624" s="39">
        <v>7</v>
      </c>
      <c r="G624" s="39">
        <v>7.8</v>
      </c>
      <c r="H624" s="39">
        <v>0</v>
      </c>
      <c r="I624" s="39">
        <v>7</v>
      </c>
      <c r="J624" s="39">
        <v>6.8</v>
      </c>
      <c r="K624" s="39">
        <v>6.7</v>
      </c>
      <c r="L624" s="39">
        <v>41.9</v>
      </c>
    </row>
    <row r="625" spans="1:12" x14ac:dyDescent="0.2">
      <c r="B625" s="35"/>
      <c r="E625" s="75">
        <v>3800</v>
      </c>
      <c r="F625" s="83">
        <v>25.55</v>
      </c>
      <c r="G625" s="75">
        <v>34</v>
      </c>
      <c r="H625" s="34">
        <v>39</v>
      </c>
      <c r="I625" s="75">
        <v>45</v>
      </c>
      <c r="J625" s="75">
        <v>35</v>
      </c>
      <c r="K625" s="75">
        <v>57</v>
      </c>
      <c r="L625" s="34"/>
    </row>
    <row r="626" spans="1:12" x14ac:dyDescent="0.2">
      <c r="B626" s="27" t="s">
        <v>679</v>
      </c>
      <c r="C626" s="26" t="s">
        <v>773</v>
      </c>
      <c r="E626" s="75">
        <v>1300</v>
      </c>
      <c r="F626" s="83">
        <v>9.01</v>
      </c>
      <c r="G626" s="75">
        <v>34</v>
      </c>
      <c r="H626" s="34">
        <v>39</v>
      </c>
      <c r="I626" s="75">
        <v>45</v>
      </c>
      <c r="J626" s="75">
        <v>35</v>
      </c>
      <c r="K626" s="75">
        <v>57</v>
      </c>
    </row>
    <row r="627" spans="1:12" x14ac:dyDescent="0.2">
      <c r="B627" s="27" t="s">
        <v>406</v>
      </c>
      <c r="C627" s="26" t="s">
        <v>271</v>
      </c>
      <c r="E627" s="75">
        <v>1200</v>
      </c>
      <c r="F627" s="83">
        <v>8.1199999999999992</v>
      </c>
    </row>
    <row r="628" spans="1:12" x14ac:dyDescent="0.2">
      <c r="B628" s="27" t="s">
        <v>439</v>
      </c>
      <c r="C628" s="26" t="s">
        <v>290</v>
      </c>
      <c r="E628" s="75">
        <v>1300</v>
      </c>
      <c r="F628" s="83">
        <v>8.42</v>
      </c>
    </row>
    <row r="629" spans="1:12" s="84" customFormat="1" x14ac:dyDescent="0.2">
      <c r="A629" s="37">
        <v>36</v>
      </c>
      <c r="B629" s="36" t="s">
        <v>926</v>
      </c>
      <c r="C629" s="37"/>
      <c r="D629" s="38">
        <v>104</v>
      </c>
      <c r="E629" s="39">
        <v>0</v>
      </c>
      <c r="F629" s="39">
        <v>6.9</v>
      </c>
      <c r="G629" s="39">
        <v>8.1999999999999993</v>
      </c>
      <c r="H629" s="39">
        <v>5.6</v>
      </c>
      <c r="I629" s="39">
        <v>7.4</v>
      </c>
      <c r="J629" s="39">
        <v>6.8</v>
      </c>
      <c r="K629" s="39">
        <v>6.9</v>
      </c>
      <c r="L629" s="39">
        <v>41.8</v>
      </c>
    </row>
    <row r="630" spans="1:12" x14ac:dyDescent="0.2">
      <c r="B630" s="35"/>
      <c r="E630" s="75">
        <v>0</v>
      </c>
      <c r="F630" s="83">
        <v>25.23</v>
      </c>
      <c r="G630" s="75">
        <v>36</v>
      </c>
      <c r="H630" s="34">
        <v>37.5</v>
      </c>
      <c r="I630" s="75">
        <v>49</v>
      </c>
      <c r="J630" s="75">
        <v>35</v>
      </c>
      <c r="K630" s="75">
        <v>59</v>
      </c>
      <c r="L630" s="34"/>
    </row>
    <row r="631" spans="1:12" x14ac:dyDescent="0.2">
      <c r="B631" s="27" t="s">
        <v>978</v>
      </c>
      <c r="C631" s="26" t="s">
        <v>306</v>
      </c>
      <c r="F631" s="83">
        <v>9.07</v>
      </c>
      <c r="G631" s="75">
        <v>36</v>
      </c>
      <c r="H631" s="34">
        <v>37.5</v>
      </c>
      <c r="I631" s="75">
        <v>49</v>
      </c>
      <c r="J631" s="75">
        <v>35</v>
      </c>
      <c r="K631" s="75">
        <v>59</v>
      </c>
    </row>
    <row r="632" spans="1:12" x14ac:dyDescent="0.2">
      <c r="B632" s="27" t="s">
        <v>440</v>
      </c>
      <c r="C632" s="26" t="s">
        <v>307</v>
      </c>
      <c r="F632" s="83">
        <v>8.06</v>
      </c>
    </row>
    <row r="633" spans="1:12" x14ac:dyDescent="0.2">
      <c r="B633" s="27" t="s">
        <v>441</v>
      </c>
      <c r="C633" s="26" t="s">
        <v>308</v>
      </c>
      <c r="F633" s="83">
        <v>8.1</v>
      </c>
    </row>
    <row r="634" spans="1:12" s="84" customFormat="1" x14ac:dyDescent="0.2">
      <c r="A634" s="37">
        <v>37</v>
      </c>
      <c r="B634" s="36" t="s">
        <v>131</v>
      </c>
      <c r="C634" s="37"/>
      <c r="D634" s="38">
        <v>158</v>
      </c>
      <c r="E634" s="39">
        <v>0</v>
      </c>
      <c r="F634" s="39">
        <v>6.7</v>
      </c>
      <c r="G634" s="39">
        <v>7.6</v>
      </c>
      <c r="H634" s="39">
        <v>7</v>
      </c>
      <c r="I634" s="39">
        <v>7.2</v>
      </c>
      <c r="J634" s="39">
        <v>6.8</v>
      </c>
      <c r="K634" s="39">
        <v>6.2</v>
      </c>
      <c r="L634" s="39">
        <v>41.5</v>
      </c>
    </row>
    <row r="635" spans="1:12" x14ac:dyDescent="0.2">
      <c r="B635" s="35"/>
      <c r="E635" s="75">
        <v>0</v>
      </c>
      <c r="F635" s="83">
        <v>24.71</v>
      </c>
      <c r="G635" s="75">
        <v>33</v>
      </c>
      <c r="H635" s="34">
        <v>44.5</v>
      </c>
      <c r="I635" s="75">
        <v>47</v>
      </c>
      <c r="J635" s="75">
        <v>35</v>
      </c>
      <c r="K635" s="75">
        <v>52</v>
      </c>
      <c r="L635" s="34"/>
    </row>
    <row r="636" spans="1:12" x14ac:dyDescent="0.2">
      <c r="B636" s="27" t="s">
        <v>221</v>
      </c>
      <c r="C636" s="26" t="s">
        <v>277</v>
      </c>
      <c r="F636" s="83">
        <v>8.08</v>
      </c>
      <c r="G636" s="75">
        <v>33</v>
      </c>
      <c r="H636" s="34">
        <v>44.5</v>
      </c>
      <c r="I636" s="75">
        <v>47</v>
      </c>
      <c r="J636" s="75">
        <v>35</v>
      </c>
      <c r="K636" s="75">
        <v>52</v>
      </c>
    </row>
    <row r="637" spans="1:12" x14ac:dyDescent="0.2">
      <c r="B637" s="27" t="s">
        <v>490</v>
      </c>
      <c r="C637" s="26" t="s">
        <v>335</v>
      </c>
      <c r="F637" s="83">
        <v>8.7799999999999994</v>
      </c>
    </row>
    <row r="638" spans="1:12" x14ac:dyDescent="0.2">
      <c r="B638" s="27" t="s">
        <v>768</v>
      </c>
      <c r="C638" s="26" t="s">
        <v>255</v>
      </c>
      <c r="F638" s="83">
        <v>7.85</v>
      </c>
    </row>
    <row r="639" spans="1:12" s="84" customFormat="1" x14ac:dyDescent="0.2">
      <c r="A639" s="37">
        <v>38</v>
      </c>
      <c r="B639" s="36" t="s">
        <v>98</v>
      </c>
      <c r="C639" s="37"/>
      <c r="D639" s="38">
        <v>153</v>
      </c>
      <c r="E639" s="39">
        <v>0</v>
      </c>
      <c r="F639" s="39">
        <v>7.3</v>
      </c>
      <c r="G639" s="39">
        <v>7.6</v>
      </c>
      <c r="H639" s="39">
        <v>6.5</v>
      </c>
      <c r="I639" s="39">
        <v>7</v>
      </c>
      <c r="J639" s="39">
        <v>7</v>
      </c>
      <c r="K639" s="39">
        <v>6</v>
      </c>
      <c r="L639" s="39">
        <v>41.4</v>
      </c>
    </row>
    <row r="640" spans="1:12" x14ac:dyDescent="0.2">
      <c r="B640" s="35"/>
      <c r="E640" s="75">
        <v>0</v>
      </c>
      <c r="F640" s="83">
        <v>26.69</v>
      </c>
      <c r="G640" s="75">
        <v>33</v>
      </c>
      <c r="H640" s="34">
        <v>42</v>
      </c>
      <c r="I640" s="75">
        <v>45</v>
      </c>
      <c r="J640" s="75">
        <v>36</v>
      </c>
      <c r="K640" s="75">
        <v>50</v>
      </c>
      <c r="L640" s="34"/>
    </row>
    <row r="641" spans="1:12" x14ac:dyDescent="0.2">
      <c r="B641" s="27" t="s">
        <v>171</v>
      </c>
      <c r="C641" s="26" t="s">
        <v>172</v>
      </c>
      <c r="F641" s="83">
        <v>10.029999999999999</v>
      </c>
      <c r="G641" s="75">
        <v>33</v>
      </c>
      <c r="H641" s="34">
        <v>42</v>
      </c>
      <c r="I641" s="75">
        <v>45</v>
      </c>
      <c r="J641" s="75">
        <v>36</v>
      </c>
      <c r="K641" s="75">
        <v>50</v>
      </c>
    </row>
    <row r="642" spans="1:12" x14ac:dyDescent="0.2">
      <c r="B642" s="27" t="s">
        <v>503</v>
      </c>
      <c r="C642" s="26" t="s">
        <v>361</v>
      </c>
      <c r="F642" s="83">
        <v>9.08</v>
      </c>
    </row>
    <row r="643" spans="1:12" x14ac:dyDescent="0.2">
      <c r="B643" s="27" t="s">
        <v>686</v>
      </c>
      <c r="C643" s="26" t="s">
        <v>260</v>
      </c>
      <c r="F643" s="83">
        <v>7.58</v>
      </c>
    </row>
    <row r="644" spans="1:12" s="84" customFormat="1" x14ac:dyDescent="0.2">
      <c r="A644" s="37">
        <v>39</v>
      </c>
      <c r="B644" s="36" t="s">
        <v>929</v>
      </c>
      <c r="C644" s="37"/>
      <c r="D644" s="38">
        <v>68</v>
      </c>
      <c r="E644" s="39">
        <v>0</v>
      </c>
      <c r="F644" s="39">
        <v>6.8</v>
      </c>
      <c r="G644" s="39">
        <v>7.8</v>
      </c>
      <c r="H644" s="39">
        <v>4.8</v>
      </c>
      <c r="I644" s="39">
        <v>7.7</v>
      </c>
      <c r="J644" s="39">
        <v>7</v>
      </c>
      <c r="K644" s="39">
        <v>6.6</v>
      </c>
      <c r="L644" s="39">
        <v>40.700000000000003</v>
      </c>
    </row>
    <row r="645" spans="1:12" x14ac:dyDescent="0.2">
      <c r="B645" s="35"/>
      <c r="E645" s="75">
        <v>0</v>
      </c>
      <c r="F645" s="83">
        <v>25.04</v>
      </c>
      <c r="G645" s="75">
        <v>34</v>
      </c>
      <c r="H645" s="34">
        <v>33.5</v>
      </c>
      <c r="I645" s="75">
        <v>52</v>
      </c>
      <c r="J645" s="75">
        <v>36</v>
      </c>
      <c r="K645" s="75">
        <v>56</v>
      </c>
      <c r="L645" s="34"/>
    </row>
    <row r="646" spans="1:12" x14ac:dyDescent="0.2">
      <c r="B646" s="27" t="s">
        <v>495</v>
      </c>
      <c r="C646" s="26" t="s">
        <v>272</v>
      </c>
      <c r="F646" s="83">
        <v>9</v>
      </c>
      <c r="G646" s="75">
        <v>34</v>
      </c>
      <c r="H646" s="34">
        <v>33.5</v>
      </c>
      <c r="I646" s="75">
        <v>52</v>
      </c>
      <c r="J646" s="75">
        <v>36</v>
      </c>
      <c r="K646" s="75">
        <v>56</v>
      </c>
    </row>
    <row r="647" spans="1:12" x14ac:dyDescent="0.2">
      <c r="B647" s="27" t="s">
        <v>494</v>
      </c>
      <c r="C647" s="26" t="s">
        <v>275</v>
      </c>
      <c r="F647" s="83">
        <v>7.51</v>
      </c>
    </row>
    <row r="648" spans="1:12" x14ac:dyDescent="0.2">
      <c r="B648" s="27" t="s">
        <v>640</v>
      </c>
      <c r="C648" s="26" t="s">
        <v>282</v>
      </c>
      <c r="F648" s="83">
        <v>8.5299999999999994</v>
      </c>
    </row>
    <row r="649" spans="1:12" s="84" customFormat="1" x14ac:dyDescent="0.2">
      <c r="A649" s="37">
        <v>40</v>
      </c>
      <c r="B649" s="36" t="s">
        <v>928</v>
      </c>
      <c r="C649" s="37"/>
      <c r="D649" s="38">
        <v>6</v>
      </c>
      <c r="E649" s="39">
        <v>0</v>
      </c>
      <c r="F649" s="39">
        <v>6.7</v>
      </c>
      <c r="G649" s="39">
        <v>7</v>
      </c>
      <c r="H649" s="39">
        <v>5.4</v>
      </c>
      <c r="I649" s="39">
        <v>8.1</v>
      </c>
      <c r="J649" s="39">
        <v>6.6</v>
      </c>
      <c r="K649" s="39">
        <v>6.8</v>
      </c>
      <c r="L649" s="39">
        <v>40.6</v>
      </c>
    </row>
    <row r="650" spans="1:12" x14ac:dyDescent="0.2">
      <c r="B650" s="35"/>
      <c r="E650" s="75">
        <v>0</v>
      </c>
      <c r="F650" s="83">
        <v>24.74</v>
      </c>
      <c r="G650" s="75">
        <v>30</v>
      </c>
      <c r="H650" s="34">
        <v>36.5</v>
      </c>
      <c r="I650" s="75">
        <v>56</v>
      </c>
      <c r="J650" s="75">
        <v>34</v>
      </c>
      <c r="K650" s="75">
        <v>58</v>
      </c>
      <c r="L650" s="34"/>
    </row>
    <row r="651" spans="1:12" x14ac:dyDescent="0.2">
      <c r="B651" s="27" t="s">
        <v>414</v>
      </c>
      <c r="C651" s="26" t="s">
        <v>273</v>
      </c>
      <c r="F651" s="83">
        <v>8.49</v>
      </c>
      <c r="G651" s="75">
        <v>30</v>
      </c>
      <c r="H651" s="34">
        <v>36.5</v>
      </c>
      <c r="I651" s="75">
        <v>56</v>
      </c>
      <c r="J651" s="75">
        <v>34</v>
      </c>
      <c r="K651" s="75">
        <v>58</v>
      </c>
    </row>
    <row r="652" spans="1:12" x14ac:dyDescent="0.2">
      <c r="B652" s="27" t="s">
        <v>502</v>
      </c>
      <c r="C652" s="26" t="s">
        <v>287</v>
      </c>
      <c r="F652" s="83">
        <v>7.53</v>
      </c>
    </row>
    <row r="653" spans="1:12" x14ac:dyDescent="0.2">
      <c r="B653" s="27" t="s">
        <v>843</v>
      </c>
      <c r="C653" s="26" t="s">
        <v>274</v>
      </c>
      <c r="F653" s="83">
        <v>8.7200000000000006</v>
      </c>
    </row>
    <row r="654" spans="1:12" s="84" customFormat="1" x14ac:dyDescent="0.2">
      <c r="A654" s="37">
        <v>41</v>
      </c>
      <c r="B654" s="36" t="s">
        <v>108</v>
      </c>
      <c r="C654" s="37"/>
      <c r="D654" s="38">
        <v>220</v>
      </c>
      <c r="E654" s="39">
        <v>6.6</v>
      </c>
      <c r="F654" s="39">
        <v>6.6</v>
      </c>
      <c r="G654" s="39">
        <v>7</v>
      </c>
      <c r="H654" s="39">
        <v>0</v>
      </c>
      <c r="I654" s="39">
        <v>6.5</v>
      </c>
      <c r="J654" s="39">
        <v>7</v>
      </c>
      <c r="K654" s="39">
        <v>6.3</v>
      </c>
      <c r="L654" s="39">
        <v>40</v>
      </c>
    </row>
    <row r="655" spans="1:12" x14ac:dyDescent="0.2">
      <c r="B655" s="35"/>
      <c r="E655" s="75">
        <v>3800</v>
      </c>
      <c r="F655" s="83">
        <v>24.45</v>
      </c>
      <c r="G655" s="75">
        <v>30</v>
      </c>
      <c r="H655" s="34">
        <v>26.5</v>
      </c>
      <c r="I655" s="75">
        <v>40</v>
      </c>
      <c r="J655" s="75">
        <v>36</v>
      </c>
      <c r="K655" s="75">
        <v>53</v>
      </c>
      <c r="L655" s="34"/>
    </row>
    <row r="656" spans="1:12" x14ac:dyDescent="0.2">
      <c r="B656" s="27" t="s">
        <v>426</v>
      </c>
      <c r="C656" s="26" t="s">
        <v>275</v>
      </c>
      <c r="E656" s="75">
        <v>1300</v>
      </c>
      <c r="F656" s="83">
        <v>8.6300000000000008</v>
      </c>
      <c r="G656" s="75">
        <v>30</v>
      </c>
      <c r="H656" s="34">
        <v>26.5</v>
      </c>
      <c r="I656" s="75">
        <v>40</v>
      </c>
      <c r="J656" s="75">
        <v>36</v>
      </c>
      <c r="K656" s="75">
        <v>53</v>
      </c>
    </row>
    <row r="657" spans="1:12" x14ac:dyDescent="0.2">
      <c r="B657" s="27" t="s">
        <v>1017</v>
      </c>
      <c r="C657" s="26" t="s">
        <v>260</v>
      </c>
      <c r="E657" s="75">
        <v>1200</v>
      </c>
      <c r="F657" s="83">
        <v>8.0399999999999991</v>
      </c>
    </row>
    <row r="658" spans="1:12" x14ac:dyDescent="0.2">
      <c r="B658" s="27" t="s">
        <v>464</v>
      </c>
      <c r="C658" s="26" t="s">
        <v>287</v>
      </c>
      <c r="E658" s="75">
        <v>1300</v>
      </c>
      <c r="F658" s="83">
        <v>7.78</v>
      </c>
    </row>
    <row r="659" spans="1:12" s="84" customFormat="1" x14ac:dyDescent="0.2">
      <c r="A659" s="37">
        <v>42</v>
      </c>
      <c r="B659" s="36" t="s">
        <v>129</v>
      </c>
      <c r="C659" s="37"/>
      <c r="D659" s="38">
        <v>99</v>
      </c>
      <c r="E659" s="39">
        <v>0</v>
      </c>
      <c r="F659" s="39">
        <v>6.6</v>
      </c>
      <c r="G659" s="39">
        <v>7.8</v>
      </c>
      <c r="H659" s="39">
        <v>5.4</v>
      </c>
      <c r="I659" s="39">
        <v>6.9</v>
      </c>
      <c r="J659" s="39">
        <v>7</v>
      </c>
      <c r="K659" s="39">
        <v>6.2</v>
      </c>
      <c r="L659" s="39">
        <v>39.9</v>
      </c>
    </row>
    <row r="660" spans="1:12" x14ac:dyDescent="0.2">
      <c r="B660" s="35"/>
      <c r="E660" s="75">
        <v>0</v>
      </c>
      <c r="F660" s="83">
        <v>24.55</v>
      </c>
      <c r="G660" s="75">
        <v>34</v>
      </c>
      <c r="H660" s="34">
        <v>36.5</v>
      </c>
      <c r="I660" s="75">
        <v>44</v>
      </c>
      <c r="J660" s="75">
        <v>36</v>
      </c>
      <c r="K660" s="75">
        <v>52</v>
      </c>
      <c r="L660" s="34"/>
    </row>
    <row r="661" spans="1:12" x14ac:dyDescent="0.2">
      <c r="B661" s="27" t="s">
        <v>424</v>
      </c>
      <c r="C661" s="26" t="s">
        <v>294</v>
      </c>
      <c r="F661" s="83">
        <v>8</v>
      </c>
      <c r="G661" s="75">
        <v>34</v>
      </c>
      <c r="H661" s="34">
        <v>36.5</v>
      </c>
      <c r="I661" s="75">
        <v>44</v>
      </c>
      <c r="J661" s="75">
        <v>36</v>
      </c>
      <c r="K661" s="75">
        <v>52</v>
      </c>
    </row>
    <row r="662" spans="1:12" x14ac:dyDescent="0.2">
      <c r="B662" s="27" t="s">
        <v>425</v>
      </c>
      <c r="C662" s="26" t="s">
        <v>279</v>
      </c>
      <c r="F662" s="83">
        <v>7.82</v>
      </c>
    </row>
    <row r="663" spans="1:12" x14ac:dyDescent="0.2">
      <c r="B663" s="27" t="s">
        <v>497</v>
      </c>
      <c r="C663" s="26" t="s">
        <v>258</v>
      </c>
      <c r="F663" s="83">
        <v>8.73</v>
      </c>
    </row>
    <row r="664" spans="1:12" s="84" customFormat="1" x14ac:dyDescent="0.2">
      <c r="A664" s="37">
        <v>43</v>
      </c>
      <c r="B664" s="36" t="s">
        <v>74</v>
      </c>
      <c r="C664" s="37"/>
      <c r="D664" s="38">
        <v>172</v>
      </c>
      <c r="E664" s="39">
        <v>0</v>
      </c>
      <c r="F664" s="39">
        <v>7</v>
      </c>
      <c r="G664" s="39">
        <v>7.6</v>
      </c>
      <c r="H664" s="39">
        <v>5.2</v>
      </c>
      <c r="I664" s="39">
        <v>7.1</v>
      </c>
      <c r="J664" s="39">
        <v>6.6</v>
      </c>
      <c r="K664" s="39">
        <v>6.1</v>
      </c>
      <c r="L664" s="39">
        <v>39.6</v>
      </c>
    </row>
    <row r="665" spans="1:12" x14ac:dyDescent="0.2">
      <c r="B665" s="35"/>
      <c r="E665" s="75">
        <v>0</v>
      </c>
      <c r="F665" s="83">
        <v>25.58</v>
      </c>
      <c r="G665" s="75">
        <v>33</v>
      </c>
      <c r="H665" s="34">
        <v>35.5</v>
      </c>
      <c r="I665" s="75">
        <v>46</v>
      </c>
      <c r="J665" s="75">
        <v>34</v>
      </c>
      <c r="K665" s="75">
        <v>51</v>
      </c>
      <c r="L665" s="34"/>
    </row>
    <row r="666" spans="1:12" x14ac:dyDescent="0.2">
      <c r="B666" s="27" t="s">
        <v>997</v>
      </c>
      <c r="C666" s="26" t="s">
        <v>292</v>
      </c>
      <c r="F666" s="83">
        <v>10.68</v>
      </c>
      <c r="G666" s="75">
        <v>33</v>
      </c>
      <c r="H666" s="34">
        <v>35.5</v>
      </c>
      <c r="I666" s="75">
        <v>46</v>
      </c>
      <c r="J666" s="75">
        <v>34</v>
      </c>
      <c r="K666" s="75">
        <v>51</v>
      </c>
    </row>
    <row r="667" spans="1:12" x14ac:dyDescent="0.2">
      <c r="B667" s="27" t="s">
        <v>225</v>
      </c>
      <c r="C667" s="26" t="s">
        <v>292</v>
      </c>
      <c r="F667" s="83">
        <v>7.4</v>
      </c>
    </row>
    <row r="668" spans="1:12" x14ac:dyDescent="0.2">
      <c r="B668" s="27" t="s">
        <v>634</v>
      </c>
      <c r="C668" s="26" t="s">
        <v>295</v>
      </c>
      <c r="F668" s="83">
        <v>7.5</v>
      </c>
    </row>
    <row r="669" spans="1:12" s="84" customFormat="1" x14ac:dyDescent="0.2">
      <c r="A669" s="37">
        <v>44</v>
      </c>
      <c r="B669" s="36" t="s">
        <v>123</v>
      </c>
      <c r="C669" s="37"/>
      <c r="D669" s="38">
        <v>50</v>
      </c>
      <c r="E669" s="39">
        <v>0</v>
      </c>
      <c r="F669" s="39">
        <v>6.5</v>
      </c>
      <c r="G669" s="39">
        <v>7.4</v>
      </c>
      <c r="H669" s="39">
        <v>5.8</v>
      </c>
      <c r="I669" s="39">
        <v>7.2</v>
      </c>
      <c r="J669" s="39">
        <v>6.4</v>
      </c>
      <c r="K669" s="39">
        <v>6.2</v>
      </c>
      <c r="L669" s="39">
        <v>39.5</v>
      </c>
    </row>
    <row r="670" spans="1:12" x14ac:dyDescent="0.2">
      <c r="B670" s="35"/>
      <c r="E670" s="75">
        <v>0</v>
      </c>
      <c r="F670" s="83">
        <v>24.13</v>
      </c>
      <c r="G670" s="75">
        <v>32</v>
      </c>
      <c r="H670" s="34">
        <v>38.5</v>
      </c>
      <c r="I670" s="75">
        <v>47</v>
      </c>
      <c r="J670" s="75">
        <v>33</v>
      </c>
      <c r="K670" s="75">
        <v>52</v>
      </c>
      <c r="L670" s="34"/>
    </row>
    <row r="671" spans="1:12" x14ac:dyDescent="0.2">
      <c r="B671" s="27" t="s">
        <v>179</v>
      </c>
      <c r="C671" s="26" t="s">
        <v>290</v>
      </c>
      <c r="F671" s="83">
        <v>7.8</v>
      </c>
      <c r="G671" s="75">
        <v>32</v>
      </c>
      <c r="H671" s="34">
        <v>38.5</v>
      </c>
      <c r="I671" s="75">
        <v>47</v>
      </c>
      <c r="J671" s="75">
        <v>33</v>
      </c>
      <c r="K671" s="75">
        <v>52</v>
      </c>
    </row>
    <row r="672" spans="1:12" x14ac:dyDescent="0.2">
      <c r="B672" s="27" t="s">
        <v>180</v>
      </c>
      <c r="C672" s="26" t="s">
        <v>353</v>
      </c>
      <c r="F672" s="83">
        <v>9.1199999999999992</v>
      </c>
    </row>
    <row r="673" spans="1:12" x14ac:dyDescent="0.2">
      <c r="B673" s="27" t="s">
        <v>689</v>
      </c>
      <c r="C673" s="26" t="s">
        <v>292</v>
      </c>
      <c r="F673" s="83">
        <v>7.21</v>
      </c>
    </row>
    <row r="674" spans="1:12" s="84" customFormat="1" x14ac:dyDescent="0.2">
      <c r="A674" s="37">
        <v>45</v>
      </c>
      <c r="B674" s="36" t="s">
        <v>827</v>
      </c>
      <c r="C674" s="37"/>
      <c r="D674" s="38">
        <v>171</v>
      </c>
      <c r="E674" s="39">
        <v>0</v>
      </c>
      <c r="F674" s="39">
        <v>6.2</v>
      </c>
      <c r="G674" s="39">
        <v>8</v>
      </c>
      <c r="H674" s="39">
        <v>4</v>
      </c>
      <c r="I674" s="39">
        <v>7.5</v>
      </c>
      <c r="J674" s="39">
        <v>7.6</v>
      </c>
      <c r="K674" s="39">
        <v>6</v>
      </c>
      <c r="L674" s="39">
        <v>39.299999999999997</v>
      </c>
    </row>
    <row r="675" spans="1:12" x14ac:dyDescent="0.2">
      <c r="B675" s="35"/>
      <c r="E675" s="75">
        <v>0</v>
      </c>
      <c r="F675" s="83">
        <v>23.22</v>
      </c>
      <c r="G675" s="75">
        <v>35</v>
      </c>
      <c r="H675" s="34">
        <v>29.5</v>
      </c>
      <c r="I675" s="75">
        <v>50</v>
      </c>
      <c r="J675" s="75">
        <v>39</v>
      </c>
      <c r="K675" s="75">
        <v>50</v>
      </c>
      <c r="L675" s="34"/>
    </row>
    <row r="676" spans="1:12" x14ac:dyDescent="0.2">
      <c r="B676" s="27" t="s">
        <v>655</v>
      </c>
      <c r="C676" s="26" t="s">
        <v>290</v>
      </c>
      <c r="F676" s="83">
        <v>7.63</v>
      </c>
      <c r="G676" s="75">
        <v>35</v>
      </c>
      <c r="H676" s="34">
        <v>29.5</v>
      </c>
      <c r="I676" s="75">
        <v>50</v>
      </c>
      <c r="J676" s="75">
        <v>39</v>
      </c>
      <c r="K676" s="75">
        <v>50</v>
      </c>
    </row>
    <row r="677" spans="1:12" x14ac:dyDescent="0.2">
      <c r="B677" s="27" t="s">
        <v>405</v>
      </c>
      <c r="C677" s="26" t="s">
        <v>295</v>
      </c>
      <c r="F677" s="83">
        <v>7.75</v>
      </c>
    </row>
    <row r="678" spans="1:12" x14ac:dyDescent="0.2">
      <c r="B678" s="27" t="s">
        <v>207</v>
      </c>
      <c r="C678" s="26" t="s">
        <v>295</v>
      </c>
      <c r="F678" s="83">
        <v>7.84</v>
      </c>
    </row>
    <row r="679" spans="1:12" s="84" customFormat="1" x14ac:dyDescent="0.2">
      <c r="A679" s="37">
        <v>46</v>
      </c>
      <c r="B679" s="36" t="s">
        <v>137</v>
      </c>
      <c r="C679" s="37"/>
      <c r="D679" s="38">
        <v>166</v>
      </c>
      <c r="E679" s="39">
        <v>0</v>
      </c>
      <c r="F679" s="39">
        <v>6</v>
      </c>
      <c r="G679" s="39">
        <v>7.2</v>
      </c>
      <c r="H679" s="39">
        <v>5.8</v>
      </c>
      <c r="I679" s="39">
        <v>6.8</v>
      </c>
      <c r="J679" s="39">
        <v>7.4</v>
      </c>
      <c r="K679" s="39">
        <v>5.7</v>
      </c>
      <c r="L679" s="39">
        <v>38.9</v>
      </c>
    </row>
    <row r="680" spans="1:12" x14ac:dyDescent="0.2">
      <c r="B680" s="35"/>
      <c r="E680" s="75">
        <v>0</v>
      </c>
      <c r="F680" s="83">
        <v>22.54</v>
      </c>
      <c r="G680" s="75">
        <v>31</v>
      </c>
      <c r="H680" s="34">
        <v>38.5</v>
      </c>
      <c r="I680" s="75">
        <v>43</v>
      </c>
      <c r="J680" s="75">
        <v>38</v>
      </c>
      <c r="K680" s="75">
        <v>47</v>
      </c>
      <c r="L680" s="34"/>
    </row>
    <row r="681" spans="1:12" x14ac:dyDescent="0.2">
      <c r="B681" s="27" t="s">
        <v>670</v>
      </c>
      <c r="C681" s="26" t="s">
        <v>275</v>
      </c>
      <c r="F681" s="83">
        <v>7.64</v>
      </c>
      <c r="G681" s="75">
        <v>31</v>
      </c>
      <c r="H681" s="34">
        <v>38.5</v>
      </c>
      <c r="I681" s="75">
        <v>43</v>
      </c>
      <c r="J681" s="75">
        <v>38</v>
      </c>
      <c r="K681" s="75">
        <v>47</v>
      </c>
    </row>
    <row r="682" spans="1:12" x14ac:dyDescent="0.2">
      <c r="B682" s="27" t="s">
        <v>431</v>
      </c>
      <c r="C682" s="26" t="s">
        <v>282</v>
      </c>
      <c r="F682" s="83">
        <v>9.1</v>
      </c>
    </row>
    <row r="683" spans="1:12" x14ac:dyDescent="0.2">
      <c r="B683" s="27" t="s">
        <v>640</v>
      </c>
      <c r="C683" s="26" t="s">
        <v>307</v>
      </c>
      <c r="F683" s="83">
        <v>5.8</v>
      </c>
    </row>
    <row r="684" spans="1:12" s="84" customFormat="1" x14ac:dyDescent="0.2">
      <c r="A684" s="37">
        <v>47</v>
      </c>
      <c r="B684" s="36" t="s">
        <v>86</v>
      </c>
      <c r="C684" s="37"/>
      <c r="D684" s="38">
        <v>48</v>
      </c>
      <c r="E684" s="39">
        <v>0</v>
      </c>
      <c r="F684" s="39">
        <v>7</v>
      </c>
      <c r="G684" s="39">
        <v>7</v>
      </c>
      <c r="H684" s="39">
        <v>4.0999999999999996</v>
      </c>
      <c r="I684" s="39">
        <v>7.4</v>
      </c>
      <c r="J684" s="39">
        <v>7</v>
      </c>
      <c r="K684" s="39">
        <v>6.4</v>
      </c>
      <c r="L684" s="39">
        <v>38.9</v>
      </c>
    </row>
    <row r="685" spans="1:12" x14ac:dyDescent="0.2">
      <c r="B685" s="35"/>
      <c r="E685" s="75">
        <v>0</v>
      </c>
      <c r="F685" s="83">
        <v>25.52</v>
      </c>
      <c r="G685" s="75">
        <v>30</v>
      </c>
      <c r="H685" s="34">
        <v>30</v>
      </c>
      <c r="I685" s="75">
        <v>49</v>
      </c>
      <c r="J685" s="75">
        <v>36</v>
      </c>
      <c r="K685" s="75">
        <v>54</v>
      </c>
      <c r="L685" s="34"/>
    </row>
    <row r="686" spans="1:12" x14ac:dyDescent="0.2">
      <c r="B686" s="27" t="s">
        <v>412</v>
      </c>
      <c r="C686" s="26" t="s">
        <v>256</v>
      </c>
      <c r="F686" s="83">
        <v>9.52</v>
      </c>
      <c r="G686" s="75">
        <v>30</v>
      </c>
      <c r="H686" s="34">
        <v>30</v>
      </c>
      <c r="I686" s="75">
        <v>49</v>
      </c>
      <c r="J686" s="75">
        <v>36</v>
      </c>
      <c r="K686" s="75">
        <v>54</v>
      </c>
    </row>
    <row r="687" spans="1:12" x14ac:dyDescent="0.2">
      <c r="B687" s="27" t="s">
        <v>882</v>
      </c>
      <c r="C687" s="26" t="s">
        <v>358</v>
      </c>
      <c r="F687" s="83">
        <v>8</v>
      </c>
    </row>
    <row r="688" spans="1:12" x14ac:dyDescent="0.2">
      <c r="B688" s="27" t="s">
        <v>704</v>
      </c>
      <c r="C688" s="26" t="s">
        <v>273</v>
      </c>
      <c r="F688" s="83">
        <v>8</v>
      </c>
    </row>
    <row r="689" spans="1:12" s="84" customFormat="1" x14ac:dyDescent="0.2">
      <c r="A689" s="37">
        <v>48</v>
      </c>
      <c r="B689" s="36" t="s">
        <v>96</v>
      </c>
      <c r="C689" s="37"/>
      <c r="D689" s="38">
        <v>88</v>
      </c>
      <c r="E689" s="39">
        <v>6.6</v>
      </c>
      <c r="F689" s="39">
        <v>0</v>
      </c>
      <c r="G689" s="39">
        <v>6.6</v>
      </c>
      <c r="H689" s="39">
        <v>4.4000000000000004</v>
      </c>
      <c r="I689" s="39">
        <v>7.6</v>
      </c>
      <c r="J689" s="39">
        <v>7</v>
      </c>
      <c r="K689" s="39">
        <v>6.1</v>
      </c>
      <c r="L689" s="39">
        <v>38.299999999999997</v>
      </c>
    </row>
    <row r="690" spans="1:12" x14ac:dyDescent="0.2">
      <c r="B690" s="35"/>
      <c r="E690" s="75">
        <v>3800</v>
      </c>
      <c r="F690" s="83">
        <v>0</v>
      </c>
      <c r="G690" s="75">
        <v>28</v>
      </c>
      <c r="H690" s="34">
        <v>31.5</v>
      </c>
      <c r="I690" s="75">
        <v>51</v>
      </c>
      <c r="J690" s="75">
        <v>36</v>
      </c>
      <c r="K690" s="75">
        <v>51</v>
      </c>
      <c r="L690" s="34"/>
    </row>
    <row r="691" spans="1:12" x14ac:dyDescent="0.2">
      <c r="B691" s="27" t="s">
        <v>967</v>
      </c>
      <c r="C691" s="26" t="s">
        <v>287</v>
      </c>
      <c r="E691" s="75">
        <v>1400</v>
      </c>
      <c r="G691" s="75">
        <v>28</v>
      </c>
      <c r="H691" s="34">
        <v>31.5</v>
      </c>
      <c r="I691" s="75">
        <v>51</v>
      </c>
      <c r="J691" s="75">
        <v>36</v>
      </c>
      <c r="K691" s="75">
        <v>51</v>
      </c>
    </row>
    <row r="692" spans="1:12" x14ac:dyDescent="0.2">
      <c r="B692" s="27" t="s">
        <v>518</v>
      </c>
      <c r="C692" s="26" t="s">
        <v>275</v>
      </c>
      <c r="E692" s="75">
        <v>1300</v>
      </c>
    </row>
    <row r="693" spans="1:12" x14ac:dyDescent="0.2">
      <c r="B693" s="27" t="s">
        <v>491</v>
      </c>
      <c r="C693" s="26" t="s">
        <v>258</v>
      </c>
      <c r="E693" s="75">
        <v>1100</v>
      </c>
    </row>
    <row r="694" spans="1:12" s="84" customFormat="1" x14ac:dyDescent="0.2">
      <c r="A694" s="37">
        <v>49</v>
      </c>
      <c r="B694" s="36" t="s">
        <v>52</v>
      </c>
      <c r="C694" s="37"/>
      <c r="D694" s="38">
        <v>211</v>
      </c>
      <c r="E694" s="39">
        <v>0</v>
      </c>
      <c r="F694" s="39">
        <v>6.6</v>
      </c>
      <c r="G694" s="39">
        <v>6.8</v>
      </c>
      <c r="H694" s="39">
        <v>4.8</v>
      </c>
      <c r="I694" s="39">
        <v>7.2</v>
      </c>
      <c r="J694" s="39">
        <v>6.4</v>
      </c>
      <c r="K694" s="39">
        <v>6.5</v>
      </c>
      <c r="L694" s="39">
        <v>38.299999999999997</v>
      </c>
    </row>
    <row r="695" spans="1:12" x14ac:dyDescent="0.2">
      <c r="B695" s="35"/>
      <c r="E695" s="75">
        <v>0</v>
      </c>
      <c r="F695" s="83">
        <v>24.59</v>
      </c>
      <c r="G695" s="75">
        <v>29</v>
      </c>
      <c r="H695" s="34">
        <v>33.5</v>
      </c>
      <c r="I695" s="75">
        <v>47</v>
      </c>
      <c r="J695" s="75">
        <v>33</v>
      </c>
      <c r="K695" s="75">
        <v>55</v>
      </c>
      <c r="L695" s="34"/>
    </row>
    <row r="696" spans="1:12" x14ac:dyDescent="0.2">
      <c r="B696" s="27" t="s">
        <v>1012</v>
      </c>
      <c r="C696" s="26" t="s">
        <v>879</v>
      </c>
      <c r="F696" s="83">
        <v>9.43</v>
      </c>
      <c r="G696" s="75">
        <v>29</v>
      </c>
      <c r="H696" s="34">
        <v>33.5</v>
      </c>
      <c r="I696" s="75">
        <v>47</v>
      </c>
      <c r="J696" s="75">
        <v>33</v>
      </c>
      <c r="K696" s="75">
        <v>55</v>
      </c>
    </row>
    <row r="697" spans="1:12" x14ac:dyDescent="0.2">
      <c r="B697" s="27" t="s">
        <v>406</v>
      </c>
      <c r="C697" s="26" t="s">
        <v>275</v>
      </c>
      <c r="F697" s="83">
        <v>7.59</v>
      </c>
    </row>
    <row r="698" spans="1:12" x14ac:dyDescent="0.2">
      <c r="B698" s="27" t="s">
        <v>711</v>
      </c>
      <c r="C698" s="26" t="s">
        <v>1013</v>
      </c>
      <c r="F698" s="83">
        <v>7.57</v>
      </c>
    </row>
    <row r="699" spans="1:12" s="84" customFormat="1" x14ac:dyDescent="0.2">
      <c r="A699" s="37">
        <v>50</v>
      </c>
      <c r="B699" s="36" t="s">
        <v>127</v>
      </c>
      <c r="C699" s="37"/>
      <c r="D699" s="38">
        <v>33</v>
      </c>
      <c r="E699" s="39">
        <v>0</v>
      </c>
      <c r="F699" s="39">
        <v>5.7</v>
      </c>
      <c r="G699" s="39">
        <v>7.6</v>
      </c>
      <c r="H699" s="39">
        <v>5.6</v>
      </c>
      <c r="I699" s="39">
        <v>7</v>
      </c>
      <c r="J699" s="39">
        <v>6.4</v>
      </c>
      <c r="K699" s="39">
        <v>5.9</v>
      </c>
      <c r="L699" s="39">
        <v>38.200000000000003</v>
      </c>
    </row>
    <row r="700" spans="1:12" x14ac:dyDescent="0.2">
      <c r="B700" s="35"/>
      <c r="E700" s="75">
        <v>0</v>
      </c>
      <c r="F700" s="83">
        <v>21.73</v>
      </c>
      <c r="G700" s="75">
        <v>33</v>
      </c>
      <c r="H700" s="34">
        <v>37.5</v>
      </c>
      <c r="I700" s="75">
        <v>45</v>
      </c>
      <c r="J700" s="75">
        <v>33</v>
      </c>
      <c r="K700" s="75">
        <v>49</v>
      </c>
      <c r="L700" s="34"/>
    </row>
    <row r="701" spans="1:12" x14ac:dyDescent="0.2">
      <c r="B701" s="27" t="s">
        <v>873</v>
      </c>
      <c r="C701" s="26" t="s">
        <v>299</v>
      </c>
      <c r="F701" s="83">
        <v>7.41</v>
      </c>
      <c r="G701" s="75">
        <v>33</v>
      </c>
      <c r="H701" s="34">
        <v>37.5</v>
      </c>
      <c r="I701" s="75">
        <v>45</v>
      </c>
      <c r="J701" s="75">
        <v>33</v>
      </c>
      <c r="K701" s="75">
        <v>49</v>
      </c>
    </row>
    <row r="702" spans="1:12" x14ac:dyDescent="0.2">
      <c r="B702" s="27" t="s">
        <v>446</v>
      </c>
      <c r="C702" s="26" t="s">
        <v>275</v>
      </c>
      <c r="F702" s="83">
        <v>5.89</v>
      </c>
    </row>
    <row r="703" spans="1:12" x14ac:dyDescent="0.2">
      <c r="B703" s="27" t="s">
        <v>515</v>
      </c>
      <c r="C703" s="26" t="s">
        <v>321</v>
      </c>
      <c r="F703" s="83">
        <v>8.43</v>
      </c>
    </row>
    <row r="704" spans="1:12" s="84" customFormat="1" x14ac:dyDescent="0.2">
      <c r="A704" s="37">
        <v>51</v>
      </c>
      <c r="B704" s="36" t="s">
        <v>122</v>
      </c>
      <c r="C704" s="37"/>
      <c r="D704" s="38">
        <v>36</v>
      </c>
      <c r="E704" s="39">
        <v>0</v>
      </c>
      <c r="F704" s="39">
        <v>6.8</v>
      </c>
      <c r="G704" s="39">
        <v>7.4</v>
      </c>
      <c r="H704" s="39">
        <v>5.0999999999999996</v>
      </c>
      <c r="I704" s="39">
        <v>6.2</v>
      </c>
      <c r="J704" s="39">
        <v>6.4</v>
      </c>
      <c r="K704" s="39">
        <v>6.2</v>
      </c>
      <c r="L704" s="39">
        <v>38.1</v>
      </c>
    </row>
    <row r="705" spans="1:12" x14ac:dyDescent="0.2">
      <c r="B705" s="35"/>
      <c r="E705" s="75">
        <v>0</v>
      </c>
      <c r="F705" s="83">
        <v>24.97</v>
      </c>
      <c r="G705" s="75">
        <v>32</v>
      </c>
      <c r="H705" s="34">
        <v>35</v>
      </c>
      <c r="I705" s="75">
        <v>37</v>
      </c>
      <c r="J705" s="75">
        <v>33</v>
      </c>
      <c r="K705" s="75">
        <v>52</v>
      </c>
      <c r="L705" s="34"/>
    </row>
    <row r="706" spans="1:12" x14ac:dyDescent="0.2">
      <c r="B706" s="27" t="s">
        <v>636</v>
      </c>
      <c r="C706" s="26" t="s">
        <v>270</v>
      </c>
      <c r="F706" s="83">
        <v>7.97</v>
      </c>
      <c r="G706" s="75">
        <v>32</v>
      </c>
      <c r="H706" s="34">
        <v>35</v>
      </c>
      <c r="I706" s="75">
        <v>37</v>
      </c>
      <c r="J706" s="75">
        <v>33</v>
      </c>
      <c r="K706" s="75">
        <v>52</v>
      </c>
    </row>
    <row r="707" spans="1:12" x14ac:dyDescent="0.2">
      <c r="B707" s="27" t="s">
        <v>516</v>
      </c>
      <c r="C707" s="26" t="s">
        <v>767</v>
      </c>
      <c r="F707" s="83">
        <v>8.73</v>
      </c>
    </row>
    <row r="708" spans="1:12" x14ac:dyDescent="0.2">
      <c r="B708" s="27" t="s">
        <v>432</v>
      </c>
      <c r="C708" s="26" t="s">
        <v>282</v>
      </c>
      <c r="F708" s="83">
        <v>8.27</v>
      </c>
    </row>
    <row r="709" spans="1:12" s="84" customFormat="1" x14ac:dyDescent="0.2">
      <c r="A709" s="37">
        <v>52</v>
      </c>
      <c r="B709" s="36" t="s">
        <v>931</v>
      </c>
      <c r="C709" s="37"/>
      <c r="D709" s="38">
        <v>51</v>
      </c>
      <c r="E709" s="39">
        <v>0</v>
      </c>
      <c r="F709" s="39">
        <v>6.2</v>
      </c>
      <c r="G709" s="39">
        <v>7</v>
      </c>
      <c r="H709" s="39">
        <v>4.8</v>
      </c>
      <c r="I709" s="39">
        <v>7.5</v>
      </c>
      <c r="J709" s="39">
        <v>6</v>
      </c>
      <c r="K709" s="39">
        <v>6.5</v>
      </c>
      <c r="L709" s="39">
        <v>38</v>
      </c>
    </row>
    <row r="710" spans="1:12" x14ac:dyDescent="0.2">
      <c r="B710" s="35"/>
      <c r="E710" s="75">
        <v>0</v>
      </c>
      <c r="F710" s="83">
        <v>23.11</v>
      </c>
      <c r="G710" s="75">
        <v>30</v>
      </c>
      <c r="H710" s="34">
        <v>33.5</v>
      </c>
      <c r="I710" s="75">
        <v>50</v>
      </c>
      <c r="J710" s="75">
        <v>31</v>
      </c>
      <c r="K710" s="75">
        <v>55</v>
      </c>
      <c r="L710" s="34"/>
    </row>
    <row r="711" spans="1:12" x14ac:dyDescent="0.2">
      <c r="B711" s="27" t="s">
        <v>687</v>
      </c>
      <c r="C711" s="26" t="s">
        <v>275</v>
      </c>
      <c r="F711" s="83">
        <v>8.6999999999999993</v>
      </c>
      <c r="G711" s="75">
        <v>30</v>
      </c>
      <c r="H711" s="34">
        <v>33.5</v>
      </c>
      <c r="I711" s="75">
        <v>50</v>
      </c>
      <c r="J711" s="75">
        <v>31</v>
      </c>
      <c r="K711" s="75">
        <v>55</v>
      </c>
    </row>
    <row r="712" spans="1:12" x14ac:dyDescent="0.2">
      <c r="B712" s="27" t="s">
        <v>660</v>
      </c>
      <c r="C712" s="26" t="s">
        <v>260</v>
      </c>
      <c r="F712" s="83">
        <v>7.4</v>
      </c>
    </row>
    <row r="713" spans="1:12" x14ac:dyDescent="0.2">
      <c r="B713" s="27" t="s">
        <v>531</v>
      </c>
      <c r="C713" s="26" t="s">
        <v>258</v>
      </c>
      <c r="F713" s="83">
        <v>7.01</v>
      </c>
    </row>
    <row r="714" spans="1:12" s="84" customFormat="1" x14ac:dyDescent="0.2">
      <c r="A714" s="37">
        <v>53</v>
      </c>
      <c r="B714" s="36" t="s">
        <v>930</v>
      </c>
      <c r="C714" s="37"/>
      <c r="D714" s="38">
        <v>81</v>
      </c>
      <c r="E714" s="39">
        <v>5.8</v>
      </c>
      <c r="F714" s="39">
        <v>5.8</v>
      </c>
      <c r="G714" s="39">
        <v>6.6</v>
      </c>
      <c r="H714" s="39">
        <v>0</v>
      </c>
      <c r="I714" s="39">
        <v>6.6</v>
      </c>
      <c r="J714" s="39">
        <v>7</v>
      </c>
      <c r="K714" s="39">
        <v>6.1</v>
      </c>
      <c r="L714" s="39">
        <v>37.9</v>
      </c>
    </row>
    <row r="715" spans="1:12" x14ac:dyDescent="0.2">
      <c r="B715" s="35"/>
      <c r="E715" s="75">
        <v>3400</v>
      </c>
      <c r="F715" s="83">
        <v>22.07</v>
      </c>
      <c r="G715" s="75">
        <v>28</v>
      </c>
      <c r="H715" s="34">
        <v>33.5</v>
      </c>
      <c r="I715" s="75">
        <v>41</v>
      </c>
      <c r="J715" s="75">
        <v>36</v>
      </c>
      <c r="K715" s="75">
        <v>51</v>
      </c>
      <c r="L715" s="34"/>
    </row>
    <row r="716" spans="1:12" x14ac:dyDescent="0.2">
      <c r="B716" s="27" t="s">
        <v>766</v>
      </c>
      <c r="C716" s="26" t="s">
        <v>963</v>
      </c>
      <c r="E716" s="75">
        <v>1200</v>
      </c>
      <c r="F716" s="83">
        <v>8.02</v>
      </c>
      <c r="G716" s="75">
        <v>28</v>
      </c>
      <c r="H716" s="34">
        <v>33.5</v>
      </c>
      <c r="I716" s="75">
        <v>41</v>
      </c>
      <c r="J716" s="75">
        <v>36</v>
      </c>
      <c r="K716" s="75">
        <v>51</v>
      </c>
    </row>
    <row r="717" spans="1:12" x14ac:dyDescent="0.2">
      <c r="B717" s="27" t="s">
        <v>964</v>
      </c>
      <c r="C717" s="26" t="s">
        <v>965</v>
      </c>
      <c r="E717" s="75">
        <v>1100</v>
      </c>
      <c r="F717" s="83">
        <v>6.04</v>
      </c>
    </row>
    <row r="718" spans="1:12" x14ac:dyDescent="0.2">
      <c r="B718" s="27" t="s">
        <v>966</v>
      </c>
      <c r="C718" s="26" t="s">
        <v>329</v>
      </c>
      <c r="E718" s="75">
        <v>1100</v>
      </c>
      <c r="F718" s="83">
        <v>8.01</v>
      </c>
    </row>
    <row r="719" spans="1:12" s="84" customFormat="1" x14ac:dyDescent="0.2">
      <c r="A719" s="37">
        <v>54</v>
      </c>
      <c r="B719" s="36" t="s">
        <v>121</v>
      </c>
      <c r="C719" s="37"/>
      <c r="D719" s="38">
        <v>154</v>
      </c>
      <c r="E719" s="39">
        <v>6.4</v>
      </c>
      <c r="F719" s="39">
        <v>0</v>
      </c>
      <c r="G719" s="39">
        <v>7.6</v>
      </c>
      <c r="H719" s="39">
        <v>5</v>
      </c>
      <c r="I719" s="39">
        <v>6.9</v>
      </c>
      <c r="J719" s="39">
        <v>5.8</v>
      </c>
      <c r="K719" s="39">
        <v>6</v>
      </c>
      <c r="L719" s="39">
        <v>37.700000000000003</v>
      </c>
    </row>
    <row r="720" spans="1:12" x14ac:dyDescent="0.2">
      <c r="B720" s="35"/>
      <c r="E720" s="75">
        <v>3700</v>
      </c>
      <c r="F720" s="83">
        <v>0</v>
      </c>
      <c r="G720" s="75">
        <v>33</v>
      </c>
      <c r="H720" s="34">
        <v>34.5</v>
      </c>
      <c r="I720" s="75">
        <v>44</v>
      </c>
      <c r="J720" s="75">
        <v>30</v>
      </c>
      <c r="K720" s="75">
        <v>50</v>
      </c>
      <c r="L720" s="34"/>
    </row>
    <row r="721" spans="1:12" x14ac:dyDescent="0.2">
      <c r="B721" s="27" t="s">
        <v>417</v>
      </c>
      <c r="C721" s="26" t="s">
        <v>258</v>
      </c>
      <c r="E721" s="75">
        <v>1300</v>
      </c>
      <c r="G721" s="75">
        <v>33</v>
      </c>
      <c r="H721" s="34">
        <v>34.5</v>
      </c>
      <c r="I721" s="75">
        <v>44</v>
      </c>
      <c r="J721" s="75">
        <v>30</v>
      </c>
      <c r="K721" s="75">
        <v>50</v>
      </c>
    </row>
    <row r="722" spans="1:12" x14ac:dyDescent="0.2">
      <c r="B722" s="27" t="s">
        <v>680</v>
      </c>
      <c r="C722" s="26" t="s">
        <v>330</v>
      </c>
      <c r="E722" s="75">
        <v>1200</v>
      </c>
    </row>
    <row r="723" spans="1:12" x14ac:dyDescent="0.2">
      <c r="B723" s="27" t="s">
        <v>402</v>
      </c>
      <c r="C723" s="26" t="s">
        <v>278</v>
      </c>
      <c r="E723" s="75">
        <v>1200</v>
      </c>
    </row>
    <row r="724" spans="1:12" s="84" customFormat="1" x14ac:dyDescent="0.2">
      <c r="A724" s="37">
        <v>55</v>
      </c>
      <c r="B724" s="36" t="s">
        <v>932</v>
      </c>
      <c r="C724" s="37"/>
      <c r="D724" s="38">
        <v>69</v>
      </c>
      <c r="E724" s="39">
        <v>0</v>
      </c>
      <c r="F724" s="39">
        <v>6</v>
      </c>
      <c r="G724" s="39">
        <v>7.2</v>
      </c>
      <c r="H724" s="39">
        <v>3.9</v>
      </c>
      <c r="I724" s="39">
        <v>7.9</v>
      </c>
      <c r="J724" s="39">
        <v>5.6</v>
      </c>
      <c r="K724" s="39">
        <v>6.6</v>
      </c>
      <c r="L724" s="39">
        <v>37.200000000000003</v>
      </c>
    </row>
    <row r="725" spans="1:12" x14ac:dyDescent="0.2">
      <c r="B725" s="35"/>
      <c r="E725" s="75">
        <v>0</v>
      </c>
      <c r="F725" s="83">
        <v>22.65</v>
      </c>
      <c r="G725" s="75">
        <v>31</v>
      </c>
      <c r="H725" s="34">
        <v>29</v>
      </c>
      <c r="I725" s="75">
        <v>54</v>
      </c>
      <c r="J725" s="75">
        <v>29</v>
      </c>
      <c r="K725" s="75">
        <v>56</v>
      </c>
      <c r="L725" s="34"/>
    </row>
    <row r="726" spans="1:12" x14ac:dyDescent="0.2">
      <c r="B726" s="27" t="s">
        <v>427</v>
      </c>
      <c r="C726" s="26" t="s">
        <v>270</v>
      </c>
      <c r="F726" s="83">
        <v>7.04</v>
      </c>
      <c r="G726" s="75">
        <v>31</v>
      </c>
      <c r="H726" s="34">
        <v>29</v>
      </c>
      <c r="I726" s="75">
        <v>54</v>
      </c>
      <c r="J726" s="75">
        <v>29</v>
      </c>
      <c r="K726" s="75">
        <v>56</v>
      </c>
    </row>
    <row r="727" spans="1:12" x14ac:dyDescent="0.2">
      <c r="B727" s="27" t="s">
        <v>891</v>
      </c>
      <c r="C727" s="26" t="s">
        <v>284</v>
      </c>
      <c r="F727" s="83">
        <v>7.3</v>
      </c>
    </row>
    <row r="728" spans="1:12" x14ac:dyDescent="0.2">
      <c r="B728" s="27" t="s">
        <v>685</v>
      </c>
      <c r="C728" s="26" t="s">
        <v>360</v>
      </c>
      <c r="F728" s="83">
        <v>8.31</v>
      </c>
    </row>
    <row r="729" spans="1:12" s="84" customFormat="1" x14ac:dyDescent="0.2">
      <c r="A729" s="37">
        <v>56</v>
      </c>
      <c r="B729" s="36" t="s">
        <v>116</v>
      </c>
      <c r="C729" s="37"/>
      <c r="D729" s="38">
        <v>119</v>
      </c>
      <c r="E729" s="39">
        <v>0</v>
      </c>
      <c r="F729" s="39">
        <v>6.5</v>
      </c>
      <c r="G729" s="39">
        <v>7</v>
      </c>
      <c r="H729" s="39">
        <v>4.2</v>
      </c>
      <c r="I729" s="39">
        <v>6.9</v>
      </c>
      <c r="J729" s="39">
        <v>6.4</v>
      </c>
      <c r="K729" s="39">
        <v>5.9</v>
      </c>
      <c r="L729" s="39">
        <v>36.9</v>
      </c>
    </row>
    <row r="730" spans="1:12" x14ac:dyDescent="0.2">
      <c r="B730" s="35"/>
      <c r="E730" s="75">
        <v>0</v>
      </c>
      <c r="F730" s="83">
        <v>24.09</v>
      </c>
      <c r="G730" s="75">
        <v>30</v>
      </c>
      <c r="H730" s="34">
        <v>30.5</v>
      </c>
      <c r="I730" s="75">
        <v>44</v>
      </c>
      <c r="J730" s="75">
        <v>33</v>
      </c>
      <c r="K730" s="75">
        <v>49</v>
      </c>
      <c r="L730" s="34"/>
    </row>
    <row r="731" spans="1:12" x14ac:dyDescent="0.2">
      <c r="B731" s="27" t="s">
        <v>788</v>
      </c>
      <c r="C731" s="26" t="s">
        <v>275</v>
      </c>
      <c r="F731" s="83">
        <v>7.83</v>
      </c>
      <c r="G731" s="75">
        <v>30</v>
      </c>
      <c r="H731" s="34">
        <v>30.5</v>
      </c>
      <c r="I731" s="75">
        <v>44</v>
      </c>
      <c r="J731" s="75">
        <v>33</v>
      </c>
      <c r="K731" s="75">
        <v>49</v>
      </c>
    </row>
    <row r="732" spans="1:12" x14ac:dyDescent="0.2">
      <c r="B732" s="27" t="s">
        <v>787</v>
      </c>
      <c r="C732" s="26" t="s">
        <v>330</v>
      </c>
      <c r="F732" s="83">
        <v>7.44</v>
      </c>
    </row>
    <row r="733" spans="1:12" x14ac:dyDescent="0.2">
      <c r="B733" s="27" t="s">
        <v>790</v>
      </c>
      <c r="C733" s="26" t="s">
        <v>258</v>
      </c>
      <c r="F733" s="83">
        <v>8.82</v>
      </c>
    </row>
    <row r="734" spans="1:12" s="84" customFormat="1" x14ac:dyDescent="0.2">
      <c r="A734" s="37">
        <v>57</v>
      </c>
      <c r="B734" s="36" t="s">
        <v>138</v>
      </c>
      <c r="C734" s="37"/>
      <c r="D734" s="38">
        <v>100</v>
      </c>
      <c r="E734" s="39">
        <v>0</v>
      </c>
      <c r="F734" s="39">
        <v>5.4</v>
      </c>
      <c r="G734" s="39">
        <v>7.4</v>
      </c>
      <c r="H734" s="39">
        <v>4.7</v>
      </c>
      <c r="I734" s="39">
        <v>6.9</v>
      </c>
      <c r="J734" s="39">
        <v>5.8</v>
      </c>
      <c r="K734" s="39">
        <v>6</v>
      </c>
      <c r="L734" s="39">
        <v>36.200000000000003</v>
      </c>
    </row>
    <row r="735" spans="1:12" x14ac:dyDescent="0.2">
      <c r="B735" s="35"/>
      <c r="E735" s="75">
        <v>0</v>
      </c>
      <c r="F735" s="83">
        <v>20.77</v>
      </c>
      <c r="G735" s="75">
        <v>32</v>
      </c>
      <c r="H735" s="34">
        <v>33</v>
      </c>
      <c r="I735" s="75">
        <v>44</v>
      </c>
      <c r="J735" s="75">
        <v>30</v>
      </c>
      <c r="K735" s="75">
        <v>50</v>
      </c>
      <c r="L735" s="34"/>
    </row>
    <row r="736" spans="1:12" x14ac:dyDescent="0.2">
      <c r="B736" s="27" t="s">
        <v>970</v>
      </c>
      <c r="C736" s="26" t="s">
        <v>275</v>
      </c>
      <c r="F736" s="83">
        <v>8.26</v>
      </c>
      <c r="G736" s="75">
        <v>32</v>
      </c>
      <c r="H736" s="34">
        <v>33</v>
      </c>
      <c r="I736" s="75">
        <v>44</v>
      </c>
      <c r="J736" s="75">
        <v>30</v>
      </c>
      <c r="K736" s="75">
        <v>50</v>
      </c>
    </row>
    <row r="737" spans="1:12" x14ac:dyDescent="0.2">
      <c r="B737" s="27" t="s">
        <v>426</v>
      </c>
      <c r="C737" s="26" t="s">
        <v>273</v>
      </c>
      <c r="F737" s="83">
        <v>5.25</v>
      </c>
    </row>
    <row r="738" spans="1:12" x14ac:dyDescent="0.2">
      <c r="B738" s="27" t="s">
        <v>971</v>
      </c>
      <c r="C738" s="26" t="s">
        <v>358</v>
      </c>
      <c r="F738" s="83">
        <v>7.26</v>
      </c>
    </row>
    <row r="739" spans="1:12" s="84" customFormat="1" x14ac:dyDescent="0.2">
      <c r="A739" s="37">
        <v>58</v>
      </c>
      <c r="B739" s="36" t="s">
        <v>110</v>
      </c>
      <c r="C739" s="37"/>
      <c r="D739" s="38">
        <v>74</v>
      </c>
      <c r="E739" s="39">
        <v>0</v>
      </c>
      <c r="F739" s="39">
        <v>5.4</v>
      </c>
      <c r="G739" s="39">
        <v>7.4</v>
      </c>
      <c r="H739" s="39">
        <v>4.9000000000000004</v>
      </c>
      <c r="I739" s="39">
        <v>6.2</v>
      </c>
      <c r="J739" s="39">
        <v>6.4</v>
      </c>
      <c r="K739" s="39">
        <v>5.8</v>
      </c>
      <c r="L739" s="39">
        <v>36.1</v>
      </c>
    </row>
    <row r="740" spans="1:12" x14ac:dyDescent="0.2">
      <c r="B740" s="35"/>
      <c r="E740" s="75">
        <v>0</v>
      </c>
      <c r="F740" s="83">
        <v>20.72</v>
      </c>
      <c r="G740" s="75">
        <v>32</v>
      </c>
      <c r="H740" s="34">
        <v>34</v>
      </c>
      <c r="I740" s="75">
        <v>37</v>
      </c>
      <c r="J740" s="75">
        <v>33</v>
      </c>
      <c r="K740" s="75">
        <v>48</v>
      </c>
      <c r="L740" s="34"/>
    </row>
    <row r="741" spans="1:12" x14ac:dyDescent="0.2">
      <c r="B741" s="27" t="s">
        <v>641</v>
      </c>
      <c r="C741" s="26" t="s">
        <v>273</v>
      </c>
      <c r="F741" s="83">
        <v>5.56</v>
      </c>
      <c r="G741" s="75">
        <v>32</v>
      </c>
      <c r="H741" s="34">
        <v>34</v>
      </c>
      <c r="I741" s="75">
        <v>37</v>
      </c>
      <c r="J741" s="75">
        <v>33</v>
      </c>
      <c r="K741" s="75">
        <v>48</v>
      </c>
    </row>
    <row r="742" spans="1:12" x14ac:dyDescent="0.2">
      <c r="B742" s="27" t="s">
        <v>642</v>
      </c>
      <c r="C742" s="26" t="s">
        <v>275</v>
      </c>
      <c r="F742" s="83">
        <v>7.97</v>
      </c>
    </row>
    <row r="743" spans="1:12" x14ac:dyDescent="0.2">
      <c r="B743" s="27" t="s">
        <v>635</v>
      </c>
      <c r="C743" s="26" t="s">
        <v>260</v>
      </c>
      <c r="F743" s="83">
        <v>7.19</v>
      </c>
    </row>
    <row r="744" spans="1:12" s="84" customFormat="1" x14ac:dyDescent="0.2">
      <c r="A744" s="37">
        <v>59</v>
      </c>
      <c r="B744" s="36" t="s">
        <v>147</v>
      </c>
      <c r="C744" s="37"/>
      <c r="D744" s="38">
        <v>127</v>
      </c>
      <c r="E744" s="39">
        <v>0</v>
      </c>
      <c r="F744" s="39">
        <v>5.5</v>
      </c>
      <c r="G744" s="39">
        <v>6.6</v>
      </c>
      <c r="H744" s="39">
        <v>3.8</v>
      </c>
      <c r="I744" s="39">
        <v>6.8</v>
      </c>
      <c r="J744" s="39">
        <v>6.2</v>
      </c>
      <c r="K744" s="39">
        <v>5.9</v>
      </c>
      <c r="L744" s="39">
        <v>34.799999999999997</v>
      </c>
    </row>
    <row r="745" spans="1:12" x14ac:dyDescent="0.2">
      <c r="B745" s="35"/>
      <c r="E745" s="75">
        <v>0</v>
      </c>
      <c r="F745" s="83">
        <v>21.04</v>
      </c>
      <c r="G745" s="75">
        <v>28</v>
      </c>
      <c r="H745" s="34">
        <v>28.5</v>
      </c>
      <c r="I745" s="75">
        <v>43</v>
      </c>
      <c r="J745" s="75">
        <v>32</v>
      </c>
      <c r="K745" s="75">
        <v>49</v>
      </c>
      <c r="L745" s="34"/>
    </row>
    <row r="746" spans="1:12" x14ac:dyDescent="0.2">
      <c r="B746" s="27" t="s">
        <v>508</v>
      </c>
      <c r="C746" s="26" t="s">
        <v>324</v>
      </c>
      <c r="F746" s="83">
        <v>6.7</v>
      </c>
      <c r="G746" s="75">
        <v>28</v>
      </c>
      <c r="H746" s="34">
        <v>28.5</v>
      </c>
      <c r="I746" s="75">
        <v>43</v>
      </c>
      <c r="J746" s="75">
        <v>32</v>
      </c>
      <c r="K746" s="75">
        <v>49</v>
      </c>
    </row>
    <row r="747" spans="1:12" x14ac:dyDescent="0.2">
      <c r="B747" s="27" t="s">
        <v>513</v>
      </c>
      <c r="C747" s="26" t="s">
        <v>275</v>
      </c>
      <c r="F747" s="83">
        <v>7.39</v>
      </c>
    </row>
    <row r="748" spans="1:12" x14ac:dyDescent="0.2">
      <c r="B748" s="27" t="s">
        <v>458</v>
      </c>
      <c r="C748" s="26" t="s">
        <v>278</v>
      </c>
      <c r="F748" s="83">
        <v>6.95</v>
      </c>
    </row>
    <row r="749" spans="1:12" s="84" customFormat="1" x14ac:dyDescent="0.2">
      <c r="A749" s="37">
        <v>60</v>
      </c>
      <c r="B749" s="36" t="s">
        <v>151</v>
      </c>
      <c r="C749" s="37"/>
      <c r="D749" s="38">
        <v>65</v>
      </c>
      <c r="E749" s="39">
        <v>0</v>
      </c>
      <c r="F749" s="39">
        <v>5.2</v>
      </c>
      <c r="G749" s="39">
        <v>6.8</v>
      </c>
      <c r="H749" s="39">
        <v>4.2</v>
      </c>
      <c r="I749" s="39">
        <v>6.6</v>
      </c>
      <c r="J749" s="39">
        <v>6</v>
      </c>
      <c r="K749" s="39">
        <v>5.8</v>
      </c>
      <c r="L749" s="39">
        <v>34.6</v>
      </c>
    </row>
    <row r="750" spans="1:12" x14ac:dyDescent="0.2">
      <c r="B750" s="35"/>
      <c r="E750" s="75">
        <v>0</v>
      </c>
      <c r="F750" s="83">
        <v>20.2</v>
      </c>
      <c r="G750" s="75">
        <v>29</v>
      </c>
      <c r="H750" s="34">
        <v>30.5</v>
      </c>
      <c r="I750" s="75">
        <v>41</v>
      </c>
      <c r="J750" s="75">
        <v>31</v>
      </c>
      <c r="K750" s="75">
        <v>48</v>
      </c>
      <c r="L750" s="34"/>
    </row>
    <row r="751" spans="1:12" x14ac:dyDescent="0.2">
      <c r="B751" s="27" t="s">
        <v>406</v>
      </c>
      <c r="C751" s="26" t="s">
        <v>292</v>
      </c>
      <c r="F751" s="83">
        <v>7.74</v>
      </c>
      <c r="G751" s="75">
        <v>29</v>
      </c>
      <c r="H751" s="34">
        <v>30.5</v>
      </c>
      <c r="I751" s="75">
        <v>41</v>
      </c>
      <c r="J751" s="75">
        <v>31</v>
      </c>
      <c r="K751" s="75">
        <v>48</v>
      </c>
    </row>
    <row r="752" spans="1:12" x14ac:dyDescent="0.2">
      <c r="B752" s="27" t="s">
        <v>680</v>
      </c>
      <c r="C752" s="26" t="s">
        <v>258</v>
      </c>
      <c r="F752" s="83">
        <v>6.45</v>
      </c>
    </row>
    <row r="753" spans="1:12" x14ac:dyDescent="0.2">
      <c r="B753" s="27" t="s">
        <v>184</v>
      </c>
      <c r="C753" s="26" t="s">
        <v>185</v>
      </c>
      <c r="F753" s="83">
        <v>6.01</v>
      </c>
    </row>
    <row r="754" spans="1:12" s="84" customFormat="1" x14ac:dyDescent="0.2">
      <c r="A754" s="37">
        <v>61</v>
      </c>
      <c r="B754" s="36" t="s">
        <v>133</v>
      </c>
      <c r="C754" s="37"/>
      <c r="D754" s="38">
        <v>118</v>
      </c>
      <c r="E754" s="39">
        <v>0</v>
      </c>
      <c r="F754" s="39">
        <v>6.2</v>
      </c>
      <c r="G754" s="39">
        <v>6</v>
      </c>
      <c r="H754" s="39">
        <v>3.7</v>
      </c>
      <c r="I754" s="39">
        <v>7</v>
      </c>
      <c r="J754" s="39">
        <v>5</v>
      </c>
      <c r="K754" s="39">
        <v>6.1</v>
      </c>
      <c r="L754" s="39">
        <v>34</v>
      </c>
    </row>
    <row r="755" spans="1:12" x14ac:dyDescent="0.2">
      <c r="B755" s="35"/>
      <c r="E755" s="75">
        <v>0</v>
      </c>
      <c r="F755" s="83">
        <v>23.26</v>
      </c>
      <c r="G755" s="75">
        <v>25</v>
      </c>
      <c r="H755" s="34">
        <v>28</v>
      </c>
      <c r="I755" s="75">
        <v>45</v>
      </c>
      <c r="J755" s="75">
        <v>26</v>
      </c>
      <c r="K755" s="75">
        <v>51</v>
      </c>
      <c r="L755" s="34"/>
    </row>
    <row r="756" spans="1:12" x14ac:dyDescent="0.2">
      <c r="B756" s="27" t="s">
        <v>193</v>
      </c>
      <c r="C756" s="26" t="s">
        <v>297</v>
      </c>
      <c r="F756" s="83">
        <v>9.2799999999999994</v>
      </c>
      <c r="G756" s="75">
        <v>25</v>
      </c>
      <c r="H756" s="34">
        <v>28</v>
      </c>
      <c r="I756" s="75">
        <v>45</v>
      </c>
      <c r="J756" s="75">
        <v>26</v>
      </c>
      <c r="K756" s="75">
        <v>51</v>
      </c>
    </row>
    <row r="757" spans="1:12" x14ac:dyDescent="0.2">
      <c r="B757" s="27" t="s">
        <v>759</v>
      </c>
      <c r="C757" s="26" t="s">
        <v>273</v>
      </c>
      <c r="F757" s="83">
        <v>5.93</v>
      </c>
    </row>
    <row r="758" spans="1:12" x14ac:dyDescent="0.2">
      <c r="B758" s="27" t="s">
        <v>448</v>
      </c>
      <c r="C758" s="26" t="s">
        <v>290</v>
      </c>
      <c r="F758" s="83">
        <v>8.0500000000000007</v>
      </c>
    </row>
    <row r="759" spans="1:12" s="84" customFormat="1" x14ac:dyDescent="0.2">
      <c r="A759" s="37">
        <v>62</v>
      </c>
      <c r="B759" s="36" t="s">
        <v>934</v>
      </c>
      <c r="C759" s="37"/>
      <c r="D759" s="38">
        <v>37</v>
      </c>
      <c r="E759" s="39">
        <v>0</v>
      </c>
      <c r="F759" s="39">
        <v>6.2</v>
      </c>
      <c r="G759" s="39">
        <v>6</v>
      </c>
      <c r="H759" s="39">
        <v>3</v>
      </c>
      <c r="I759" s="39">
        <v>6.6</v>
      </c>
      <c r="J759" s="39">
        <v>6.4</v>
      </c>
      <c r="K759" s="39">
        <v>5.5</v>
      </c>
      <c r="L759" s="39">
        <v>33.700000000000003</v>
      </c>
    </row>
    <row r="760" spans="1:12" x14ac:dyDescent="0.2">
      <c r="B760" s="35"/>
      <c r="E760" s="75">
        <v>0</v>
      </c>
      <c r="F760" s="83">
        <v>23.25</v>
      </c>
      <c r="G760" s="75">
        <v>25</v>
      </c>
      <c r="H760" s="34">
        <v>24.5</v>
      </c>
      <c r="I760" s="75">
        <v>41</v>
      </c>
      <c r="J760" s="75">
        <v>33</v>
      </c>
      <c r="K760" s="75">
        <v>45</v>
      </c>
      <c r="L760" s="34"/>
    </row>
    <row r="761" spans="1:12" x14ac:dyDescent="0.2">
      <c r="B761" s="27" t="s">
        <v>428</v>
      </c>
      <c r="C761" s="26" t="s">
        <v>330</v>
      </c>
      <c r="F761" s="83">
        <v>8.1300000000000008</v>
      </c>
      <c r="G761" s="75">
        <v>25</v>
      </c>
      <c r="H761" s="34">
        <v>24.5</v>
      </c>
      <c r="I761" s="75">
        <v>41</v>
      </c>
      <c r="J761" s="75">
        <v>33</v>
      </c>
      <c r="K761" s="75">
        <v>45</v>
      </c>
    </row>
    <row r="762" spans="1:12" x14ac:dyDescent="0.2">
      <c r="B762" s="27" t="s">
        <v>878</v>
      </c>
      <c r="C762" s="26" t="s">
        <v>263</v>
      </c>
      <c r="F762" s="83">
        <v>6.51</v>
      </c>
    </row>
    <row r="763" spans="1:12" x14ac:dyDescent="0.2">
      <c r="B763" s="27" t="s">
        <v>637</v>
      </c>
      <c r="C763" s="26" t="s">
        <v>356</v>
      </c>
      <c r="F763" s="83">
        <v>8.61</v>
      </c>
    </row>
    <row r="764" spans="1:12" s="84" customFormat="1" x14ac:dyDescent="0.2">
      <c r="A764" s="37">
        <v>63</v>
      </c>
      <c r="B764" s="36" t="s">
        <v>933</v>
      </c>
      <c r="C764" s="37"/>
      <c r="D764" s="38">
        <v>228</v>
      </c>
      <c r="E764" s="39">
        <v>0</v>
      </c>
      <c r="F764" s="39">
        <v>6</v>
      </c>
      <c r="G764" s="39">
        <v>6.4</v>
      </c>
      <c r="H764" s="39">
        <v>3.8</v>
      </c>
      <c r="I764" s="39">
        <v>6.4</v>
      </c>
      <c r="J764" s="39">
        <v>5</v>
      </c>
      <c r="K764" s="39">
        <v>5.3</v>
      </c>
      <c r="L764" s="39">
        <v>32.9</v>
      </c>
    </row>
    <row r="765" spans="1:12" x14ac:dyDescent="0.2">
      <c r="B765" s="35"/>
      <c r="E765" s="75">
        <v>0</v>
      </c>
      <c r="F765" s="83">
        <v>22.58</v>
      </c>
      <c r="G765" s="75">
        <v>27</v>
      </c>
      <c r="H765" s="34">
        <v>28.5</v>
      </c>
      <c r="I765" s="75">
        <v>39</v>
      </c>
      <c r="J765" s="75">
        <v>26</v>
      </c>
      <c r="K765" s="75">
        <v>43</v>
      </c>
      <c r="L765" s="34"/>
    </row>
    <row r="766" spans="1:12" x14ac:dyDescent="0.2">
      <c r="B766" s="27" t="s">
        <v>427</v>
      </c>
      <c r="C766" s="26" t="s">
        <v>346</v>
      </c>
      <c r="F766" s="83">
        <v>7.42</v>
      </c>
      <c r="G766" s="75">
        <v>27</v>
      </c>
      <c r="H766" s="34">
        <v>28.5</v>
      </c>
      <c r="I766" s="75">
        <v>39</v>
      </c>
      <c r="J766" s="75">
        <v>26</v>
      </c>
      <c r="K766" s="75">
        <v>43</v>
      </c>
    </row>
    <row r="767" spans="1:12" x14ac:dyDescent="0.2">
      <c r="B767" s="27" t="s">
        <v>491</v>
      </c>
      <c r="C767" s="26" t="s">
        <v>256</v>
      </c>
      <c r="F767" s="83">
        <v>6.85</v>
      </c>
    </row>
    <row r="768" spans="1:12" x14ac:dyDescent="0.2">
      <c r="B768" s="27" t="s">
        <v>523</v>
      </c>
      <c r="C768" s="26" t="s">
        <v>275</v>
      </c>
      <c r="F768" s="83">
        <v>8.31</v>
      </c>
    </row>
    <row r="769" spans="1:12" x14ac:dyDescent="0.2">
      <c r="A769" s="28" t="s">
        <v>719</v>
      </c>
      <c r="B769" s="29"/>
      <c r="C769" s="30"/>
      <c r="D769" s="31" t="s">
        <v>714</v>
      </c>
      <c r="E769" s="77">
        <v>50</v>
      </c>
      <c r="F769" s="64" t="s">
        <v>389</v>
      </c>
      <c r="G769" s="76"/>
      <c r="H769" s="71"/>
      <c r="I769" s="76"/>
      <c r="J769" s="76"/>
      <c r="K769" s="76"/>
      <c r="L769" s="72"/>
    </row>
    <row r="770" spans="1:12" x14ac:dyDescent="0.2">
      <c r="A770" s="26" t="s">
        <v>721</v>
      </c>
      <c r="D770" s="33" t="s">
        <v>246</v>
      </c>
      <c r="E770" s="75" t="s">
        <v>713</v>
      </c>
      <c r="F770" s="83" t="s">
        <v>249</v>
      </c>
      <c r="G770" s="75" t="s">
        <v>728</v>
      </c>
      <c r="H770" s="34" t="s">
        <v>729</v>
      </c>
      <c r="I770" s="75" t="s">
        <v>730</v>
      </c>
      <c r="J770" s="75" t="s">
        <v>831</v>
      </c>
      <c r="K770" s="75" t="s">
        <v>813</v>
      </c>
      <c r="L770" s="33" t="s">
        <v>714</v>
      </c>
    </row>
    <row r="771" spans="1:12" s="84" customFormat="1" x14ac:dyDescent="0.2">
      <c r="A771" s="37">
        <v>1</v>
      </c>
      <c r="B771" s="36" t="s">
        <v>103</v>
      </c>
      <c r="C771" s="37"/>
      <c r="D771" s="38">
        <v>236</v>
      </c>
      <c r="E771" s="39">
        <v>0</v>
      </c>
      <c r="F771" s="39">
        <v>8.9</v>
      </c>
      <c r="G771" s="39">
        <v>9.1999999999999993</v>
      </c>
      <c r="H771" s="39">
        <v>8.1999999999999993</v>
      </c>
      <c r="I771" s="39">
        <v>8.4</v>
      </c>
      <c r="J771" s="39">
        <v>8.1999999999999993</v>
      </c>
      <c r="K771" s="39">
        <v>0</v>
      </c>
      <c r="L771" s="39">
        <v>42.9</v>
      </c>
    </row>
    <row r="772" spans="1:12" x14ac:dyDescent="0.2">
      <c r="B772" s="35"/>
      <c r="E772" s="75">
        <v>0</v>
      </c>
      <c r="F772" s="83">
        <v>31.32</v>
      </c>
      <c r="G772" s="75">
        <v>41</v>
      </c>
      <c r="H772" s="34">
        <v>50.5</v>
      </c>
      <c r="I772" s="75">
        <v>59</v>
      </c>
      <c r="J772" s="75">
        <v>42</v>
      </c>
      <c r="K772" s="75">
        <v>58</v>
      </c>
      <c r="L772" s="34"/>
    </row>
    <row r="773" spans="1:12" x14ac:dyDescent="0.2">
      <c r="B773" s="27" t="s">
        <v>443</v>
      </c>
      <c r="C773" s="26" t="s">
        <v>258</v>
      </c>
      <c r="F773" s="83">
        <v>10.220000000000001</v>
      </c>
      <c r="G773" s="75">
        <v>41</v>
      </c>
      <c r="H773" s="34">
        <v>50.5</v>
      </c>
      <c r="I773" s="75">
        <v>59</v>
      </c>
      <c r="J773" s="75">
        <v>42</v>
      </c>
      <c r="K773" s="75">
        <v>58</v>
      </c>
    </row>
    <row r="774" spans="1:12" x14ac:dyDescent="0.2">
      <c r="B774" s="27" t="s">
        <v>479</v>
      </c>
      <c r="C774" s="26" t="s">
        <v>342</v>
      </c>
      <c r="F774" s="83">
        <v>10.9</v>
      </c>
    </row>
    <row r="775" spans="1:12" x14ac:dyDescent="0.2">
      <c r="B775" s="27" t="s">
        <v>459</v>
      </c>
      <c r="C775" s="26" t="s">
        <v>194</v>
      </c>
      <c r="F775" s="83">
        <v>10.199999999999999</v>
      </c>
    </row>
    <row r="776" spans="1:12" s="84" customFormat="1" x14ac:dyDescent="0.2">
      <c r="A776" s="37">
        <v>2</v>
      </c>
      <c r="B776" s="36" t="s">
        <v>158</v>
      </c>
      <c r="C776" s="37"/>
      <c r="D776" s="38">
        <v>207</v>
      </c>
      <c r="E776" s="39">
        <v>0</v>
      </c>
      <c r="F776" s="39">
        <v>7.2</v>
      </c>
      <c r="G776" s="39">
        <v>8.8000000000000007</v>
      </c>
      <c r="H776" s="39">
        <v>0</v>
      </c>
      <c r="I776" s="39">
        <v>8.4</v>
      </c>
      <c r="J776" s="39">
        <v>7.6</v>
      </c>
      <c r="K776" s="39">
        <v>6.9</v>
      </c>
      <c r="L776" s="39">
        <v>38.9</v>
      </c>
    </row>
    <row r="777" spans="1:12" x14ac:dyDescent="0.2">
      <c r="B777" s="35"/>
      <c r="E777" s="75">
        <v>0</v>
      </c>
      <c r="F777" s="83">
        <v>26.35</v>
      </c>
      <c r="G777" s="75">
        <v>39</v>
      </c>
      <c r="H777" s="34">
        <v>42</v>
      </c>
      <c r="I777" s="75">
        <v>59</v>
      </c>
      <c r="J777" s="75">
        <v>39</v>
      </c>
      <c r="K777" s="75">
        <v>59</v>
      </c>
      <c r="L777" s="34"/>
    </row>
    <row r="778" spans="1:12" x14ac:dyDescent="0.2">
      <c r="B778" s="27" t="s">
        <v>445</v>
      </c>
      <c r="C778" s="26" t="s">
        <v>292</v>
      </c>
      <c r="F778" s="83">
        <v>10</v>
      </c>
      <c r="G778" s="75">
        <v>39</v>
      </c>
      <c r="H778" s="34">
        <v>42</v>
      </c>
      <c r="I778" s="75">
        <v>59</v>
      </c>
      <c r="J778" s="75">
        <v>39</v>
      </c>
      <c r="K778" s="75">
        <v>59</v>
      </c>
    </row>
    <row r="779" spans="1:12" x14ac:dyDescent="0.2">
      <c r="B779" s="27" t="s">
        <v>806</v>
      </c>
      <c r="C779" s="26" t="s">
        <v>287</v>
      </c>
      <c r="F779" s="83">
        <v>7.15</v>
      </c>
    </row>
    <row r="780" spans="1:12" x14ac:dyDescent="0.2">
      <c r="B780" s="27" t="s">
        <v>532</v>
      </c>
      <c r="C780" s="26" t="s">
        <v>260</v>
      </c>
      <c r="F780" s="83">
        <v>9.1999999999999993</v>
      </c>
    </row>
    <row r="781" spans="1:12" s="84" customFormat="1" x14ac:dyDescent="0.2">
      <c r="A781" s="37">
        <v>3</v>
      </c>
      <c r="B781" s="36" t="s">
        <v>936</v>
      </c>
      <c r="C781" s="37"/>
      <c r="D781" s="38">
        <v>80</v>
      </c>
      <c r="E781" s="39">
        <v>0</v>
      </c>
      <c r="F781" s="39">
        <v>7.1</v>
      </c>
      <c r="G781" s="39">
        <v>8</v>
      </c>
      <c r="H781" s="39">
        <v>7.8</v>
      </c>
      <c r="I781" s="39">
        <v>7.2</v>
      </c>
      <c r="J781" s="39">
        <v>8.1999999999999993</v>
      </c>
      <c r="K781" s="39">
        <v>0</v>
      </c>
      <c r="L781" s="39">
        <v>38.299999999999997</v>
      </c>
    </row>
    <row r="782" spans="1:12" x14ac:dyDescent="0.2">
      <c r="B782" s="35"/>
      <c r="E782" s="75">
        <v>0</v>
      </c>
      <c r="F782" s="83">
        <v>25.93</v>
      </c>
      <c r="G782" s="75">
        <v>35</v>
      </c>
      <c r="H782" s="34">
        <v>48.5</v>
      </c>
      <c r="I782" s="75">
        <v>47</v>
      </c>
      <c r="J782" s="75">
        <v>42</v>
      </c>
      <c r="K782" s="75">
        <v>56</v>
      </c>
      <c r="L782" s="34"/>
    </row>
    <row r="783" spans="1:12" x14ac:dyDescent="0.2">
      <c r="B783" s="27" t="s">
        <v>188</v>
      </c>
      <c r="C783" s="26" t="s">
        <v>324</v>
      </c>
      <c r="F783" s="83">
        <v>8.2899999999999991</v>
      </c>
      <c r="G783" s="75">
        <v>35</v>
      </c>
      <c r="H783" s="34">
        <v>48.5</v>
      </c>
      <c r="I783" s="75">
        <v>47</v>
      </c>
      <c r="J783" s="75">
        <v>42</v>
      </c>
      <c r="K783" s="75">
        <v>56</v>
      </c>
    </row>
    <row r="784" spans="1:12" x14ac:dyDescent="0.2">
      <c r="B784" s="27" t="s">
        <v>467</v>
      </c>
      <c r="C784" s="26" t="s">
        <v>304</v>
      </c>
      <c r="F784" s="83">
        <v>7.24</v>
      </c>
    </row>
    <row r="785" spans="1:12" x14ac:dyDescent="0.2">
      <c r="B785" s="27" t="s">
        <v>962</v>
      </c>
      <c r="C785" s="26" t="s">
        <v>287</v>
      </c>
      <c r="F785" s="83">
        <v>10.4</v>
      </c>
    </row>
    <row r="786" spans="1:12" s="84" customFormat="1" x14ac:dyDescent="0.2">
      <c r="A786" s="37">
        <v>4</v>
      </c>
      <c r="B786" s="36" t="s">
        <v>935</v>
      </c>
      <c r="C786" s="37"/>
      <c r="D786" s="38">
        <v>29</v>
      </c>
      <c r="E786" s="39">
        <v>9.4</v>
      </c>
      <c r="F786" s="39">
        <v>0</v>
      </c>
      <c r="G786" s="39">
        <v>7.8</v>
      </c>
      <c r="H786" s="39">
        <v>0</v>
      </c>
      <c r="I786" s="39">
        <v>7.4</v>
      </c>
      <c r="J786" s="39">
        <v>6.6</v>
      </c>
      <c r="K786" s="39">
        <v>6.7</v>
      </c>
      <c r="L786" s="39">
        <v>37.9</v>
      </c>
    </row>
    <row r="787" spans="1:12" x14ac:dyDescent="0.2">
      <c r="B787" s="35"/>
      <c r="E787" s="75">
        <v>5200</v>
      </c>
      <c r="F787" s="83">
        <v>22.23</v>
      </c>
      <c r="G787" s="75">
        <v>34</v>
      </c>
      <c r="H787" s="34">
        <v>35</v>
      </c>
      <c r="I787" s="75">
        <v>49</v>
      </c>
      <c r="J787" s="75">
        <v>34</v>
      </c>
      <c r="K787" s="75">
        <v>57</v>
      </c>
      <c r="L787" s="34"/>
    </row>
    <row r="788" spans="1:12" x14ac:dyDescent="0.2">
      <c r="B788" s="27" t="s">
        <v>864</v>
      </c>
      <c r="C788" s="26" t="s">
        <v>865</v>
      </c>
      <c r="E788" s="75">
        <v>1800</v>
      </c>
      <c r="F788" s="83">
        <v>7.05</v>
      </c>
      <c r="G788" s="75">
        <v>34</v>
      </c>
      <c r="H788" s="34">
        <v>35</v>
      </c>
      <c r="I788" s="75">
        <v>49</v>
      </c>
      <c r="J788" s="75">
        <v>34</v>
      </c>
      <c r="K788" s="75">
        <v>57</v>
      </c>
    </row>
    <row r="789" spans="1:12" x14ac:dyDescent="0.2">
      <c r="B789" s="27" t="s">
        <v>498</v>
      </c>
      <c r="C789" s="26" t="s">
        <v>866</v>
      </c>
      <c r="E789" s="75">
        <v>1800</v>
      </c>
      <c r="F789" s="83">
        <v>7.2</v>
      </c>
    </row>
    <row r="790" spans="1:12" x14ac:dyDescent="0.2">
      <c r="B790" s="27" t="s">
        <v>867</v>
      </c>
      <c r="C790" s="26" t="s">
        <v>330</v>
      </c>
      <c r="E790" s="75">
        <v>1600</v>
      </c>
      <c r="F790" s="83">
        <v>7.98</v>
      </c>
    </row>
    <row r="791" spans="1:12" s="84" customFormat="1" x14ac:dyDescent="0.2">
      <c r="A791" s="37">
        <v>5</v>
      </c>
      <c r="B791" s="36" t="s">
        <v>92</v>
      </c>
      <c r="C791" s="37"/>
      <c r="D791" s="38">
        <v>198</v>
      </c>
      <c r="E791" s="39">
        <v>6.8</v>
      </c>
      <c r="F791" s="39">
        <v>0</v>
      </c>
      <c r="G791" s="39">
        <v>8.1999999999999993</v>
      </c>
      <c r="H791" s="39">
        <v>7.1</v>
      </c>
      <c r="I791" s="39">
        <v>8</v>
      </c>
      <c r="J791" s="39">
        <v>7.6</v>
      </c>
      <c r="K791" s="39">
        <v>0</v>
      </c>
      <c r="L791" s="39">
        <v>37.700000000000003</v>
      </c>
    </row>
    <row r="792" spans="1:12" x14ac:dyDescent="0.2">
      <c r="B792" s="35"/>
      <c r="E792" s="75">
        <v>3900</v>
      </c>
      <c r="F792" s="83">
        <v>0</v>
      </c>
      <c r="G792" s="75">
        <v>36</v>
      </c>
      <c r="H792" s="34">
        <v>45</v>
      </c>
      <c r="I792" s="75">
        <v>55</v>
      </c>
      <c r="J792" s="75">
        <v>39</v>
      </c>
      <c r="K792" s="75">
        <v>57</v>
      </c>
      <c r="L792" s="34"/>
    </row>
    <row r="793" spans="1:12" x14ac:dyDescent="0.2">
      <c r="B793" s="27" t="s">
        <v>230</v>
      </c>
      <c r="C793" s="26" t="s">
        <v>282</v>
      </c>
      <c r="E793" s="75">
        <v>1400</v>
      </c>
      <c r="G793" s="75">
        <v>36</v>
      </c>
      <c r="H793" s="34">
        <v>45</v>
      </c>
      <c r="I793" s="75">
        <v>55</v>
      </c>
      <c r="J793" s="75">
        <v>39</v>
      </c>
      <c r="K793" s="75">
        <v>57</v>
      </c>
    </row>
    <row r="794" spans="1:12" x14ac:dyDescent="0.2">
      <c r="B794" s="27" t="s">
        <v>1001</v>
      </c>
      <c r="C794" s="26" t="s">
        <v>337</v>
      </c>
      <c r="E794" s="75">
        <v>1200</v>
      </c>
    </row>
    <row r="795" spans="1:12" x14ac:dyDescent="0.2">
      <c r="B795" s="27" t="s">
        <v>501</v>
      </c>
      <c r="C795" s="26" t="s">
        <v>323</v>
      </c>
      <c r="E795" s="75">
        <v>1300</v>
      </c>
    </row>
    <row r="796" spans="1:12" s="84" customFormat="1" x14ac:dyDescent="0.2">
      <c r="A796" s="37">
        <v>6</v>
      </c>
      <c r="B796" s="36" t="s">
        <v>142</v>
      </c>
      <c r="C796" s="37"/>
      <c r="D796" s="38">
        <v>8</v>
      </c>
      <c r="E796" s="39">
        <v>0</v>
      </c>
      <c r="F796" s="39">
        <v>6.9</v>
      </c>
      <c r="G796" s="39">
        <v>8.4</v>
      </c>
      <c r="H796" s="39">
        <v>6.9</v>
      </c>
      <c r="I796" s="39">
        <v>8.1999999999999993</v>
      </c>
      <c r="J796" s="39">
        <v>0</v>
      </c>
      <c r="K796" s="39">
        <v>7.2</v>
      </c>
      <c r="L796" s="39">
        <v>37.6</v>
      </c>
    </row>
    <row r="797" spans="1:12" x14ac:dyDescent="0.2">
      <c r="B797" s="35"/>
      <c r="E797" s="75">
        <v>0</v>
      </c>
      <c r="F797" s="83">
        <v>25.31</v>
      </c>
      <c r="G797" s="75">
        <v>37</v>
      </c>
      <c r="H797" s="34">
        <v>44</v>
      </c>
      <c r="I797" s="75">
        <v>57</v>
      </c>
      <c r="J797" s="75">
        <v>30</v>
      </c>
      <c r="K797" s="75">
        <v>62</v>
      </c>
      <c r="L797" s="34"/>
    </row>
    <row r="798" spans="1:12" x14ac:dyDescent="0.2">
      <c r="B798" s="27" t="s">
        <v>428</v>
      </c>
      <c r="C798" s="26" t="s">
        <v>281</v>
      </c>
      <c r="F798" s="83">
        <v>8.59</v>
      </c>
      <c r="G798" s="75">
        <v>37</v>
      </c>
      <c r="H798" s="34">
        <v>44</v>
      </c>
      <c r="I798" s="75">
        <v>57</v>
      </c>
      <c r="J798" s="75">
        <v>30</v>
      </c>
      <c r="K798" s="75">
        <v>62</v>
      </c>
    </row>
    <row r="799" spans="1:12" x14ac:dyDescent="0.2">
      <c r="B799" s="27" t="s">
        <v>429</v>
      </c>
      <c r="C799" s="26" t="s">
        <v>297</v>
      </c>
      <c r="F799" s="83">
        <v>9.1199999999999992</v>
      </c>
    </row>
    <row r="800" spans="1:12" x14ac:dyDescent="0.2">
      <c r="B800" s="27" t="s">
        <v>430</v>
      </c>
      <c r="C800" s="26" t="s">
        <v>258</v>
      </c>
      <c r="F800" s="83">
        <v>7.6</v>
      </c>
    </row>
    <row r="801" spans="1:12" s="84" customFormat="1" x14ac:dyDescent="0.2">
      <c r="A801" s="37">
        <v>7</v>
      </c>
      <c r="B801" s="36" t="s">
        <v>135</v>
      </c>
      <c r="C801" s="37"/>
      <c r="D801" s="38">
        <v>42</v>
      </c>
      <c r="E801" s="39">
        <v>0</v>
      </c>
      <c r="F801" s="39">
        <v>7.1</v>
      </c>
      <c r="G801" s="39">
        <v>8.8000000000000007</v>
      </c>
      <c r="H801" s="39">
        <v>0</v>
      </c>
      <c r="I801" s="39">
        <v>7.4</v>
      </c>
      <c r="J801" s="39">
        <v>7.4</v>
      </c>
      <c r="K801" s="39">
        <v>6.6</v>
      </c>
      <c r="L801" s="39">
        <v>37.299999999999997</v>
      </c>
    </row>
    <row r="802" spans="1:12" x14ac:dyDescent="0.2">
      <c r="B802" s="35"/>
      <c r="E802" s="75">
        <v>0</v>
      </c>
      <c r="F802" s="83">
        <v>26.08</v>
      </c>
      <c r="G802" s="75">
        <v>39</v>
      </c>
      <c r="H802" s="34">
        <v>42.5</v>
      </c>
      <c r="I802" s="75">
        <v>49</v>
      </c>
      <c r="J802" s="75">
        <v>38</v>
      </c>
      <c r="K802" s="75">
        <v>56</v>
      </c>
      <c r="L802" s="34"/>
    </row>
    <row r="803" spans="1:12" x14ac:dyDescent="0.2">
      <c r="B803" s="27" t="s">
        <v>661</v>
      </c>
      <c r="C803" s="26" t="s">
        <v>275</v>
      </c>
      <c r="F803" s="83">
        <v>8.8000000000000007</v>
      </c>
      <c r="G803" s="75">
        <v>39</v>
      </c>
      <c r="H803" s="34">
        <v>42.5</v>
      </c>
      <c r="I803" s="75">
        <v>49</v>
      </c>
      <c r="J803" s="75">
        <v>38</v>
      </c>
      <c r="K803" s="75">
        <v>56</v>
      </c>
    </row>
    <row r="804" spans="1:12" x14ac:dyDescent="0.2">
      <c r="B804" s="27" t="s">
        <v>658</v>
      </c>
      <c r="C804" s="26" t="s">
        <v>260</v>
      </c>
      <c r="F804" s="83">
        <v>8.6199999999999992</v>
      </c>
    </row>
    <row r="805" spans="1:12" x14ac:dyDescent="0.2">
      <c r="B805" s="27" t="s">
        <v>226</v>
      </c>
      <c r="C805" s="26" t="s">
        <v>273</v>
      </c>
      <c r="F805" s="83">
        <v>8.66</v>
      </c>
    </row>
    <row r="806" spans="1:12" s="84" customFormat="1" x14ac:dyDescent="0.2">
      <c r="A806" s="37">
        <v>8</v>
      </c>
      <c r="B806" s="36" t="s">
        <v>132</v>
      </c>
      <c r="C806" s="37"/>
      <c r="D806" s="38">
        <v>190</v>
      </c>
      <c r="E806" s="39">
        <v>0</v>
      </c>
      <c r="F806" s="39">
        <v>6.5</v>
      </c>
      <c r="G806" s="39">
        <v>8.4</v>
      </c>
      <c r="H806" s="39">
        <v>0</v>
      </c>
      <c r="I806" s="39">
        <v>7.3</v>
      </c>
      <c r="J806" s="39">
        <v>7.4</v>
      </c>
      <c r="K806" s="39">
        <v>6.6</v>
      </c>
      <c r="L806" s="39">
        <v>36.200000000000003</v>
      </c>
    </row>
    <row r="807" spans="1:12" x14ac:dyDescent="0.2">
      <c r="B807" s="35"/>
      <c r="E807" s="75">
        <v>0</v>
      </c>
      <c r="F807" s="83">
        <v>24.13</v>
      </c>
      <c r="G807" s="75">
        <v>37</v>
      </c>
      <c r="H807" s="34">
        <v>35.5</v>
      </c>
      <c r="I807" s="75">
        <v>48</v>
      </c>
      <c r="J807" s="75">
        <v>38</v>
      </c>
      <c r="K807" s="75">
        <v>56</v>
      </c>
      <c r="L807" s="34"/>
    </row>
    <row r="808" spans="1:12" x14ac:dyDescent="0.2">
      <c r="B808" s="27" t="s">
        <v>402</v>
      </c>
      <c r="C808" s="26" t="s">
        <v>273</v>
      </c>
      <c r="F808" s="83">
        <v>7.93</v>
      </c>
      <c r="G808" s="75">
        <v>37</v>
      </c>
      <c r="H808" s="34">
        <v>35.5</v>
      </c>
      <c r="I808" s="75">
        <v>48</v>
      </c>
      <c r="J808" s="75">
        <v>38</v>
      </c>
      <c r="K808" s="75">
        <v>56</v>
      </c>
    </row>
    <row r="809" spans="1:12" x14ac:dyDescent="0.2">
      <c r="B809" s="27" t="s">
        <v>475</v>
      </c>
      <c r="C809" s="26" t="s">
        <v>280</v>
      </c>
      <c r="F809" s="83">
        <v>8.4</v>
      </c>
    </row>
    <row r="810" spans="1:12" x14ac:dyDescent="0.2">
      <c r="B810" s="27" t="s">
        <v>677</v>
      </c>
      <c r="C810" s="26" t="s">
        <v>278</v>
      </c>
      <c r="F810" s="83">
        <v>7.8</v>
      </c>
    </row>
    <row r="811" spans="1:12" s="84" customFormat="1" x14ac:dyDescent="0.2">
      <c r="A811" s="37">
        <v>9</v>
      </c>
      <c r="B811" s="36" t="s">
        <v>937</v>
      </c>
      <c r="C811" s="37"/>
      <c r="D811" s="38">
        <v>201</v>
      </c>
      <c r="E811" s="39">
        <v>0</v>
      </c>
      <c r="F811" s="39">
        <v>0</v>
      </c>
      <c r="G811" s="39">
        <v>7.2</v>
      </c>
      <c r="H811" s="39">
        <v>6.9</v>
      </c>
      <c r="I811" s="39">
        <v>8.6</v>
      </c>
      <c r="J811" s="39">
        <v>6.8</v>
      </c>
      <c r="K811" s="39">
        <v>6.6</v>
      </c>
      <c r="L811" s="39">
        <v>36.1</v>
      </c>
    </row>
    <row r="812" spans="1:12" x14ac:dyDescent="0.2">
      <c r="B812" s="35"/>
      <c r="E812" s="75">
        <v>0</v>
      </c>
      <c r="F812" s="83">
        <v>23.8</v>
      </c>
      <c r="G812" s="75">
        <v>31</v>
      </c>
      <c r="H812" s="34">
        <v>44</v>
      </c>
      <c r="I812" s="75">
        <v>61</v>
      </c>
      <c r="J812" s="75">
        <v>35</v>
      </c>
      <c r="K812" s="75">
        <v>56</v>
      </c>
      <c r="L812" s="34"/>
    </row>
    <row r="813" spans="1:12" x14ac:dyDescent="0.2">
      <c r="B813" s="27" t="s">
        <v>1004</v>
      </c>
      <c r="C813" s="26" t="s">
        <v>274</v>
      </c>
      <c r="F813" s="83">
        <v>7.36</v>
      </c>
      <c r="G813" s="75">
        <v>31</v>
      </c>
      <c r="H813" s="34">
        <v>44</v>
      </c>
      <c r="I813" s="75">
        <v>61</v>
      </c>
      <c r="J813" s="75">
        <v>35</v>
      </c>
      <c r="K813" s="75">
        <v>56</v>
      </c>
    </row>
    <row r="814" spans="1:12" x14ac:dyDescent="0.2">
      <c r="B814" s="27" t="s">
        <v>427</v>
      </c>
      <c r="C814" s="26" t="s">
        <v>281</v>
      </c>
      <c r="F814" s="83">
        <v>7.51</v>
      </c>
    </row>
    <row r="815" spans="1:12" x14ac:dyDescent="0.2">
      <c r="B815" s="27" t="s">
        <v>1005</v>
      </c>
      <c r="C815" s="26" t="s">
        <v>1006</v>
      </c>
      <c r="F815" s="83">
        <v>8.93</v>
      </c>
    </row>
    <row r="816" spans="1:12" s="84" customFormat="1" x14ac:dyDescent="0.2">
      <c r="A816" s="37">
        <v>10</v>
      </c>
      <c r="B816" s="36" t="s">
        <v>70</v>
      </c>
      <c r="C816" s="37"/>
      <c r="D816" s="38">
        <v>189</v>
      </c>
      <c r="E816" s="39">
        <v>0</v>
      </c>
      <c r="F816" s="39">
        <v>6.8</v>
      </c>
      <c r="G816" s="39">
        <v>8.1999999999999993</v>
      </c>
      <c r="H816" s="39">
        <v>0</v>
      </c>
      <c r="I816" s="39">
        <v>8.1999999999999993</v>
      </c>
      <c r="J816" s="39">
        <v>6.6</v>
      </c>
      <c r="K816" s="39">
        <v>6</v>
      </c>
      <c r="L816" s="39">
        <v>35.799999999999997</v>
      </c>
    </row>
    <row r="817" spans="1:12" x14ac:dyDescent="0.2">
      <c r="B817" s="35"/>
      <c r="E817" s="75">
        <v>0</v>
      </c>
      <c r="F817" s="83">
        <v>25.16</v>
      </c>
      <c r="G817" s="75">
        <v>36</v>
      </c>
      <c r="H817" s="34">
        <v>36</v>
      </c>
      <c r="I817" s="75">
        <v>57</v>
      </c>
      <c r="J817" s="75">
        <v>34</v>
      </c>
      <c r="K817" s="75">
        <v>50</v>
      </c>
      <c r="L817" s="34"/>
    </row>
    <row r="818" spans="1:12" x14ac:dyDescent="0.2">
      <c r="B818" s="27" t="s">
        <v>446</v>
      </c>
      <c r="C818" s="26" t="s">
        <v>258</v>
      </c>
      <c r="F818" s="83">
        <v>8.42</v>
      </c>
      <c r="G818" s="75">
        <v>36</v>
      </c>
      <c r="H818" s="34">
        <v>36</v>
      </c>
      <c r="I818" s="75">
        <v>57</v>
      </c>
      <c r="J818" s="75">
        <v>34</v>
      </c>
      <c r="K818" s="75">
        <v>50</v>
      </c>
    </row>
    <row r="819" spans="1:12" x14ac:dyDescent="0.2">
      <c r="B819" s="27" t="s">
        <v>459</v>
      </c>
      <c r="C819" s="26" t="s">
        <v>294</v>
      </c>
      <c r="F819" s="83">
        <v>9.18</v>
      </c>
    </row>
    <row r="820" spans="1:12" x14ac:dyDescent="0.2">
      <c r="B820" s="27" t="s">
        <v>677</v>
      </c>
      <c r="C820" s="26" t="s">
        <v>292</v>
      </c>
      <c r="F820" s="83">
        <v>7.56</v>
      </c>
    </row>
    <row r="821" spans="1:12" s="84" customFormat="1" x14ac:dyDescent="0.2">
      <c r="A821" s="37">
        <v>11</v>
      </c>
      <c r="B821" s="36" t="s">
        <v>837</v>
      </c>
      <c r="C821" s="37"/>
      <c r="D821" s="38">
        <v>237</v>
      </c>
      <c r="E821" s="39">
        <v>0</v>
      </c>
      <c r="F821" s="39">
        <v>7</v>
      </c>
      <c r="G821" s="39">
        <v>8</v>
      </c>
      <c r="H821" s="39">
        <v>0</v>
      </c>
      <c r="I821" s="39">
        <v>7.5</v>
      </c>
      <c r="J821" s="39">
        <v>6.4</v>
      </c>
      <c r="K821" s="39">
        <v>6.7</v>
      </c>
      <c r="L821" s="39">
        <v>35.6</v>
      </c>
    </row>
    <row r="822" spans="1:12" x14ac:dyDescent="0.2">
      <c r="B822" s="35"/>
      <c r="E822" s="75">
        <v>0</v>
      </c>
      <c r="F822" s="83">
        <v>25.68</v>
      </c>
      <c r="G822" s="75">
        <v>35</v>
      </c>
      <c r="H822" s="34">
        <v>41.5</v>
      </c>
      <c r="I822" s="75">
        <v>50</v>
      </c>
      <c r="J822" s="75">
        <v>33</v>
      </c>
      <c r="K822" s="75">
        <v>57</v>
      </c>
      <c r="L822" s="34"/>
    </row>
    <row r="823" spans="1:12" x14ac:dyDescent="0.2">
      <c r="B823" s="27" t="s">
        <v>459</v>
      </c>
      <c r="C823" s="26" t="s">
        <v>320</v>
      </c>
      <c r="F823" s="83">
        <v>8.5299999999999994</v>
      </c>
      <c r="G823" s="75">
        <v>35</v>
      </c>
      <c r="H823" s="34">
        <v>41.5</v>
      </c>
      <c r="I823" s="75">
        <v>50</v>
      </c>
      <c r="J823" s="75">
        <v>33</v>
      </c>
      <c r="K823" s="75">
        <v>57</v>
      </c>
    </row>
    <row r="824" spans="1:12" x14ac:dyDescent="0.2">
      <c r="B824" s="27" t="s">
        <v>402</v>
      </c>
      <c r="C824" s="26" t="s">
        <v>337</v>
      </c>
      <c r="F824" s="83">
        <v>8.1</v>
      </c>
    </row>
    <row r="825" spans="1:12" x14ac:dyDescent="0.2">
      <c r="B825" s="27" t="s">
        <v>693</v>
      </c>
      <c r="C825" s="26" t="s">
        <v>258</v>
      </c>
      <c r="F825" s="83">
        <v>9.0500000000000007</v>
      </c>
    </row>
    <row r="826" spans="1:12" s="84" customFormat="1" x14ac:dyDescent="0.2">
      <c r="A826" s="37">
        <v>12</v>
      </c>
      <c r="B826" s="36" t="s">
        <v>938</v>
      </c>
      <c r="C826" s="37"/>
      <c r="D826" s="38">
        <v>105</v>
      </c>
      <c r="E826" s="39">
        <v>0</v>
      </c>
      <c r="F826" s="39">
        <v>6.2</v>
      </c>
      <c r="G826" s="39">
        <v>8</v>
      </c>
      <c r="H826" s="39">
        <v>0</v>
      </c>
      <c r="I826" s="39">
        <v>7.5</v>
      </c>
      <c r="J826" s="39">
        <v>7.4</v>
      </c>
      <c r="K826" s="39">
        <v>6.3</v>
      </c>
      <c r="L826" s="39">
        <v>35.4</v>
      </c>
    </row>
    <row r="827" spans="1:12" x14ac:dyDescent="0.2">
      <c r="B827" s="35"/>
      <c r="E827" s="75">
        <v>0</v>
      </c>
      <c r="F827" s="83">
        <v>23.24</v>
      </c>
      <c r="G827" s="75">
        <v>35</v>
      </c>
      <c r="H827" s="34">
        <v>39.5</v>
      </c>
      <c r="I827" s="75">
        <v>50</v>
      </c>
      <c r="J827" s="75">
        <v>38</v>
      </c>
      <c r="K827" s="75">
        <v>53</v>
      </c>
      <c r="L827" s="34"/>
    </row>
    <row r="828" spans="1:12" x14ac:dyDescent="0.2">
      <c r="B828" s="27" t="s">
        <v>746</v>
      </c>
      <c r="C828" s="26" t="s">
        <v>316</v>
      </c>
      <c r="F828" s="83">
        <v>7.77</v>
      </c>
      <c r="G828" s="75">
        <v>35</v>
      </c>
      <c r="H828" s="34">
        <v>39.5</v>
      </c>
      <c r="I828" s="75">
        <v>50</v>
      </c>
      <c r="J828" s="75">
        <v>38</v>
      </c>
      <c r="K828" s="75">
        <v>53</v>
      </c>
    </row>
    <row r="829" spans="1:12" x14ac:dyDescent="0.2">
      <c r="B829" s="27" t="s">
        <v>425</v>
      </c>
      <c r="C829" s="26" t="s">
        <v>273</v>
      </c>
      <c r="F829" s="83">
        <v>7.8</v>
      </c>
    </row>
    <row r="830" spans="1:12" x14ac:dyDescent="0.2">
      <c r="B830" s="27" t="s">
        <v>438</v>
      </c>
      <c r="C830" s="26" t="s">
        <v>258</v>
      </c>
      <c r="F830" s="83">
        <v>7.67</v>
      </c>
    </row>
    <row r="831" spans="1:12" s="84" customFormat="1" x14ac:dyDescent="0.2">
      <c r="A831" s="37">
        <v>13</v>
      </c>
      <c r="B831" s="36" t="s">
        <v>244</v>
      </c>
      <c r="C831" s="37"/>
      <c r="D831" s="38">
        <v>96</v>
      </c>
      <c r="E831" s="39">
        <v>0</v>
      </c>
      <c r="F831" s="39">
        <v>6.7</v>
      </c>
      <c r="G831" s="39">
        <v>7.6</v>
      </c>
      <c r="H831" s="39">
        <v>0</v>
      </c>
      <c r="I831" s="39">
        <v>7.6</v>
      </c>
      <c r="J831" s="39">
        <v>6.6</v>
      </c>
      <c r="K831" s="39">
        <v>6.6</v>
      </c>
      <c r="L831" s="39">
        <v>35.1</v>
      </c>
    </row>
    <row r="832" spans="1:12" x14ac:dyDescent="0.2">
      <c r="B832" s="35"/>
      <c r="E832" s="75">
        <v>0</v>
      </c>
      <c r="F832" s="83">
        <v>24.86</v>
      </c>
      <c r="G832" s="75">
        <v>33</v>
      </c>
      <c r="H832" s="34">
        <v>34.5</v>
      </c>
      <c r="I832" s="75">
        <v>51</v>
      </c>
      <c r="J832" s="75">
        <v>34</v>
      </c>
      <c r="K832" s="75">
        <v>56</v>
      </c>
      <c r="L832" s="34"/>
    </row>
    <row r="833" spans="1:12" x14ac:dyDescent="0.2">
      <c r="B833" s="27" t="s">
        <v>199</v>
      </c>
      <c r="C833" s="26" t="s">
        <v>267</v>
      </c>
      <c r="F833" s="83">
        <v>7.13</v>
      </c>
      <c r="G833" s="75">
        <v>33</v>
      </c>
      <c r="H833" s="34">
        <v>34.5</v>
      </c>
      <c r="I833" s="75">
        <v>51</v>
      </c>
      <c r="J833" s="75">
        <v>34</v>
      </c>
      <c r="K833" s="75">
        <v>56</v>
      </c>
    </row>
    <row r="834" spans="1:12" x14ac:dyDescent="0.2">
      <c r="B834" s="27" t="s">
        <v>401</v>
      </c>
      <c r="C834" s="26" t="s">
        <v>263</v>
      </c>
      <c r="F834" s="83">
        <v>8.27</v>
      </c>
    </row>
    <row r="835" spans="1:12" x14ac:dyDescent="0.2">
      <c r="B835" s="27" t="s">
        <v>407</v>
      </c>
      <c r="C835" s="26" t="s">
        <v>258</v>
      </c>
      <c r="F835" s="83">
        <v>9.4600000000000009</v>
      </c>
    </row>
    <row r="836" spans="1:12" s="84" customFormat="1" x14ac:dyDescent="0.2">
      <c r="A836" s="37">
        <v>14</v>
      </c>
      <c r="B836" s="36" t="s">
        <v>148</v>
      </c>
      <c r="C836" s="37"/>
      <c r="D836" s="38">
        <v>140</v>
      </c>
      <c r="E836" s="39">
        <v>0</v>
      </c>
      <c r="F836" s="39">
        <v>0</v>
      </c>
      <c r="G836" s="39">
        <v>7</v>
      </c>
      <c r="H836" s="39">
        <v>6.3</v>
      </c>
      <c r="I836" s="39">
        <v>7.5</v>
      </c>
      <c r="J836" s="39">
        <v>7</v>
      </c>
      <c r="K836" s="39">
        <v>6.7</v>
      </c>
      <c r="L836" s="39">
        <v>34.5</v>
      </c>
    </row>
    <row r="837" spans="1:12" x14ac:dyDescent="0.2">
      <c r="B837" s="35"/>
      <c r="E837" s="75">
        <v>0</v>
      </c>
      <c r="F837" s="83">
        <v>0</v>
      </c>
      <c r="G837" s="75">
        <v>30</v>
      </c>
      <c r="H837" s="34">
        <v>41</v>
      </c>
      <c r="I837" s="75">
        <v>50</v>
      </c>
      <c r="J837" s="75">
        <v>36</v>
      </c>
      <c r="K837" s="75">
        <v>57</v>
      </c>
      <c r="L837" s="34"/>
    </row>
    <row r="838" spans="1:12" x14ac:dyDescent="0.2">
      <c r="B838" s="27" t="s">
        <v>522</v>
      </c>
      <c r="C838" s="26" t="s">
        <v>355</v>
      </c>
      <c r="G838" s="75">
        <v>30</v>
      </c>
      <c r="H838" s="34">
        <v>41</v>
      </c>
      <c r="I838" s="75">
        <v>50</v>
      </c>
      <c r="J838" s="75">
        <v>36</v>
      </c>
      <c r="K838" s="75">
        <v>57</v>
      </c>
    </row>
    <row r="839" spans="1:12" x14ac:dyDescent="0.2">
      <c r="B839" s="27" t="s">
        <v>408</v>
      </c>
      <c r="C839" s="26" t="s">
        <v>275</v>
      </c>
    </row>
    <row r="840" spans="1:12" x14ac:dyDescent="0.2">
      <c r="B840" s="27" t="s">
        <v>634</v>
      </c>
      <c r="C840" s="26" t="s">
        <v>316</v>
      </c>
    </row>
    <row r="841" spans="1:12" s="84" customFormat="1" x14ac:dyDescent="0.2">
      <c r="A841" s="37">
        <v>15</v>
      </c>
      <c r="B841" s="36" t="s">
        <v>128</v>
      </c>
      <c r="C841" s="37"/>
      <c r="D841" s="38">
        <v>149</v>
      </c>
      <c r="E841" s="39">
        <v>0</v>
      </c>
      <c r="F841" s="39">
        <v>0</v>
      </c>
      <c r="G841" s="39">
        <v>8.6</v>
      </c>
      <c r="H841" s="39">
        <v>4.7</v>
      </c>
      <c r="I841" s="39">
        <v>7.6</v>
      </c>
      <c r="J841" s="39">
        <v>7</v>
      </c>
      <c r="K841" s="39">
        <v>6.4</v>
      </c>
      <c r="L841" s="39">
        <v>34.299999999999997</v>
      </c>
    </row>
    <row r="842" spans="1:12" x14ac:dyDescent="0.2">
      <c r="B842" s="35"/>
      <c r="E842" s="75">
        <v>0</v>
      </c>
      <c r="F842" s="83">
        <v>0</v>
      </c>
      <c r="G842" s="75">
        <v>38</v>
      </c>
      <c r="H842" s="34">
        <v>33</v>
      </c>
      <c r="I842" s="75">
        <v>51</v>
      </c>
      <c r="J842" s="75">
        <v>36</v>
      </c>
      <c r="K842" s="75">
        <v>54</v>
      </c>
      <c r="L842" s="34"/>
    </row>
    <row r="843" spans="1:12" x14ac:dyDescent="0.2">
      <c r="B843" s="27" t="s">
        <v>486</v>
      </c>
      <c r="C843" s="26" t="s">
        <v>281</v>
      </c>
      <c r="G843" s="75">
        <v>38</v>
      </c>
      <c r="H843" s="34">
        <v>33</v>
      </c>
      <c r="I843" s="75">
        <v>51</v>
      </c>
      <c r="J843" s="75">
        <v>36</v>
      </c>
      <c r="K843" s="75">
        <v>54</v>
      </c>
    </row>
    <row r="844" spans="1:12" x14ac:dyDescent="0.2">
      <c r="B844" s="27" t="s">
        <v>683</v>
      </c>
      <c r="C844" s="26" t="s">
        <v>292</v>
      </c>
    </row>
    <row r="845" spans="1:12" x14ac:dyDescent="0.2">
      <c r="B845" s="27" t="s">
        <v>227</v>
      </c>
      <c r="C845" s="26" t="s">
        <v>314</v>
      </c>
    </row>
    <row r="846" spans="1:12" s="84" customFormat="1" x14ac:dyDescent="0.2">
      <c r="A846" s="37">
        <v>16</v>
      </c>
      <c r="B846" s="36" t="s">
        <v>106</v>
      </c>
      <c r="C846" s="37"/>
      <c r="D846" s="38">
        <v>14</v>
      </c>
      <c r="E846" s="39">
        <v>0</v>
      </c>
      <c r="F846" s="39">
        <v>0</v>
      </c>
      <c r="G846" s="39">
        <v>7.6</v>
      </c>
      <c r="H846" s="39">
        <v>4.8</v>
      </c>
      <c r="I846" s="39">
        <v>8.3000000000000007</v>
      </c>
      <c r="J846" s="39">
        <v>7.4</v>
      </c>
      <c r="K846" s="39">
        <v>6.2</v>
      </c>
      <c r="L846" s="39">
        <v>34.299999999999997</v>
      </c>
    </row>
    <row r="847" spans="1:12" x14ac:dyDescent="0.2">
      <c r="B847" s="35"/>
      <c r="E847" s="75">
        <v>0</v>
      </c>
      <c r="F847" s="83">
        <v>0</v>
      </c>
      <c r="G847" s="75">
        <v>33</v>
      </c>
      <c r="H847" s="34">
        <v>33.5</v>
      </c>
      <c r="I847" s="75">
        <v>58</v>
      </c>
      <c r="J847" s="75">
        <v>38</v>
      </c>
      <c r="K847" s="75">
        <v>52</v>
      </c>
      <c r="L847" s="34"/>
    </row>
    <row r="848" spans="1:12" x14ac:dyDescent="0.2">
      <c r="B848" s="27" t="s">
        <v>656</v>
      </c>
      <c r="C848" s="26" t="s">
        <v>282</v>
      </c>
      <c r="G848" s="75">
        <v>33</v>
      </c>
      <c r="H848" s="34">
        <v>33.5</v>
      </c>
      <c r="I848" s="75">
        <v>58</v>
      </c>
      <c r="J848" s="75">
        <v>38</v>
      </c>
      <c r="K848" s="75">
        <v>52</v>
      </c>
    </row>
    <row r="849" spans="1:12" x14ac:dyDescent="0.2">
      <c r="B849" s="27" t="s">
        <v>658</v>
      </c>
      <c r="C849" s="26" t="s">
        <v>286</v>
      </c>
    </row>
    <row r="850" spans="1:12" x14ac:dyDescent="0.2">
      <c r="B850" s="27" t="s">
        <v>657</v>
      </c>
      <c r="C850" s="26" t="s">
        <v>342</v>
      </c>
    </row>
    <row r="851" spans="1:12" s="84" customFormat="1" x14ac:dyDescent="0.2">
      <c r="A851" s="37">
        <v>17</v>
      </c>
      <c r="B851" s="36" t="s">
        <v>117</v>
      </c>
      <c r="C851" s="37"/>
      <c r="D851" s="38">
        <v>67</v>
      </c>
      <c r="E851" s="39">
        <v>0</v>
      </c>
      <c r="F851" s="39">
        <v>6.9</v>
      </c>
      <c r="G851" s="39">
        <v>7.6</v>
      </c>
      <c r="H851" s="39">
        <v>0</v>
      </c>
      <c r="I851" s="39">
        <v>6.5</v>
      </c>
      <c r="J851" s="39">
        <v>7</v>
      </c>
      <c r="K851" s="39">
        <v>6.2</v>
      </c>
      <c r="L851" s="39">
        <v>34.200000000000003</v>
      </c>
    </row>
    <row r="852" spans="1:12" x14ac:dyDescent="0.2">
      <c r="B852" s="35"/>
      <c r="E852" s="75">
        <v>0</v>
      </c>
      <c r="F852" s="83">
        <v>25.25</v>
      </c>
      <c r="G852" s="75">
        <v>33</v>
      </c>
      <c r="H852" s="34">
        <v>30.5</v>
      </c>
      <c r="I852" s="75">
        <v>40</v>
      </c>
      <c r="J852" s="75">
        <v>36</v>
      </c>
      <c r="K852" s="75">
        <v>52</v>
      </c>
      <c r="L852" s="34"/>
    </row>
    <row r="853" spans="1:12" x14ac:dyDescent="0.2">
      <c r="B853" s="27" t="s">
        <v>895</v>
      </c>
      <c r="C853" s="26" t="s">
        <v>261</v>
      </c>
      <c r="F853" s="83">
        <v>8.5</v>
      </c>
      <c r="G853" s="75">
        <v>33</v>
      </c>
      <c r="H853" s="34">
        <v>30.5</v>
      </c>
      <c r="I853" s="75">
        <v>40</v>
      </c>
      <c r="J853" s="75">
        <v>36</v>
      </c>
      <c r="K853" s="75">
        <v>52</v>
      </c>
    </row>
    <row r="854" spans="1:12" x14ac:dyDescent="0.2">
      <c r="B854" s="27" t="s">
        <v>700</v>
      </c>
      <c r="C854" s="26" t="s">
        <v>276</v>
      </c>
      <c r="F854" s="83">
        <v>7.4</v>
      </c>
    </row>
    <row r="855" spans="1:12" x14ac:dyDescent="0.2">
      <c r="B855" s="27" t="s">
        <v>497</v>
      </c>
      <c r="C855" s="26" t="s">
        <v>306</v>
      </c>
      <c r="F855" s="83">
        <v>9.35</v>
      </c>
    </row>
    <row r="856" spans="1:12" s="84" customFormat="1" x14ac:dyDescent="0.2">
      <c r="A856" s="37">
        <v>18</v>
      </c>
      <c r="B856" s="36" t="s">
        <v>39</v>
      </c>
      <c r="C856" s="37"/>
      <c r="D856" s="38">
        <v>123</v>
      </c>
      <c r="E856" s="39">
        <v>0</v>
      </c>
      <c r="F856" s="39">
        <v>0</v>
      </c>
      <c r="G856" s="39">
        <v>7.6</v>
      </c>
      <c r="H856" s="39">
        <v>5.6</v>
      </c>
      <c r="I856" s="39">
        <v>7.7</v>
      </c>
      <c r="J856" s="39">
        <v>6.8</v>
      </c>
      <c r="K856" s="39">
        <v>6.3</v>
      </c>
      <c r="L856" s="39">
        <v>34</v>
      </c>
    </row>
    <row r="857" spans="1:12" x14ac:dyDescent="0.2">
      <c r="B857" s="35"/>
      <c r="E857" s="75">
        <v>0</v>
      </c>
      <c r="F857" s="83">
        <v>0</v>
      </c>
      <c r="G857" s="75">
        <v>33</v>
      </c>
      <c r="H857" s="34">
        <v>37.5</v>
      </c>
      <c r="I857" s="75">
        <v>52</v>
      </c>
      <c r="J857" s="75">
        <v>35</v>
      </c>
      <c r="K857" s="75">
        <v>53</v>
      </c>
      <c r="L857" s="34"/>
    </row>
    <row r="858" spans="1:12" x14ac:dyDescent="0.2">
      <c r="B858" s="27" t="s">
        <v>417</v>
      </c>
      <c r="C858" s="26" t="s">
        <v>807</v>
      </c>
      <c r="G858" s="75">
        <v>33</v>
      </c>
      <c r="H858" s="34">
        <v>37.5</v>
      </c>
      <c r="I858" s="75">
        <v>52</v>
      </c>
      <c r="J858" s="75">
        <v>35</v>
      </c>
      <c r="K858" s="75">
        <v>53</v>
      </c>
    </row>
    <row r="859" spans="1:12" x14ac:dyDescent="0.2">
      <c r="B859" s="27" t="s">
        <v>417</v>
      </c>
      <c r="C859" s="26" t="s">
        <v>337</v>
      </c>
    </row>
    <row r="860" spans="1:12" x14ac:dyDescent="0.2">
      <c r="B860" s="27" t="s">
        <v>191</v>
      </c>
      <c r="C860" s="26" t="s">
        <v>337</v>
      </c>
    </row>
    <row r="861" spans="1:12" s="84" customFormat="1" x14ac:dyDescent="0.2">
      <c r="A861" s="37">
        <v>19</v>
      </c>
      <c r="B861" s="36" t="s">
        <v>836</v>
      </c>
      <c r="C861" s="37"/>
      <c r="D861" s="38">
        <v>221</v>
      </c>
      <c r="E861" s="39">
        <v>0</v>
      </c>
      <c r="F861" s="39">
        <v>6.3</v>
      </c>
      <c r="G861" s="39">
        <v>8.1999999999999993</v>
      </c>
      <c r="H861" s="39">
        <v>5.9</v>
      </c>
      <c r="I861" s="39">
        <v>6.9</v>
      </c>
      <c r="J861" s="39">
        <v>0</v>
      </c>
      <c r="K861" s="39">
        <v>6.6</v>
      </c>
      <c r="L861" s="39">
        <v>33.9</v>
      </c>
    </row>
    <row r="862" spans="1:12" x14ac:dyDescent="0.2">
      <c r="B862" s="35"/>
      <c r="E862" s="75">
        <v>0</v>
      </c>
      <c r="F862" s="83">
        <v>23.63</v>
      </c>
      <c r="G862" s="75">
        <v>36</v>
      </c>
      <c r="H862" s="34">
        <v>39</v>
      </c>
      <c r="I862" s="75">
        <v>44</v>
      </c>
      <c r="J862" s="75">
        <v>30</v>
      </c>
      <c r="K862" s="75">
        <v>56</v>
      </c>
      <c r="L862" s="34"/>
    </row>
    <row r="863" spans="1:12" x14ac:dyDescent="0.2">
      <c r="B863" s="27" t="s">
        <v>463</v>
      </c>
      <c r="C863" s="26" t="s">
        <v>274</v>
      </c>
      <c r="F863" s="83">
        <v>7.61</v>
      </c>
      <c r="G863" s="75">
        <v>36</v>
      </c>
      <c r="H863" s="34">
        <v>39</v>
      </c>
      <c r="I863" s="75">
        <v>44</v>
      </c>
      <c r="J863" s="75">
        <v>30</v>
      </c>
      <c r="K863" s="75">
        <v>56</v>
      </c>
    </row>
    <row r="864" spans="1:12" x14ac:dyDescent="0.2">
      <c r="B864" s="27" t="s">
        <v>212</v>
      </c>
      <c r="C864" s="26" t="s">
        <v>260</v>
      </c>
      <c r="F864" s="83">
        <v>8.48</v>
      </c>
    </row>
    <row r="865" spans="1:12" x14ac:dyDescent="0.2">
      <c r="B865" s="27" t="s">
        <v>461</v>
      </c>
      <c r="C865" s="26" t="s">
        <v>263</v>
      </c>
      <c r="F865" s="83">
        <v>7.54</v>
      </c>
    </row>
    <row r="866" spans="1:12" s="84" customFormat="1" x14ac:dyDescent="0.2">
      <c r="A866" s="37">
        <v>20</v>
      </c>
      <c r="B866" s="36" t="s">
        <v>243</v>
      </c>
      <c r="C866" s="37"/>
      <c r="D866" s="38">
        <v>135</v>
      </c>
      <c r="E866" s="39">
        <v>0</v>
      </c>
      <c r="F866" s="39">
        <v>6.1</v>
      </c>
      <c r="G866" s="39">
        <v>8.1999999999999993</v>
      </c>
      <c r="H866" s="39">
        <v>0</v>
      </c>
      <c r="I866" s="39">
        <v>7</v>
      </c>
      <c r="J866" s="39">
        <v>6.2</v>
      </c>
      <c r="K866" s="39">
        <v>6</v>
      </c>
      <c r="L866" s="39">
        <v>33.5</v>
      </c>
    </row>
    <row r="867" spans="1:12" x14ac:dyDescent="0.2">
      <c r="B867" s="35"/>
      <c r="E867" s="75">
        <v>3200</v>
      </c>
      <c r="F867" s="83">
        <v>23.05</v>
      </c>
      <c r="G867" s="75">
        <v>36</v>
      </c>
      <c r="H867" s="34">
        <v>22</v>
      </c>
      <c r="I867" s="75">
        <v>45</v>
      </c>
      <c r="J867" s="75">
        <v>32</v>
      </c>
      <c r="K867" s="75">
        <v>50</v>
      </c>
      <c r="L867" s="34"/>
    </row>
    <row r="868" spans="1:12" x14ac:dyDescent="0.2">
      <c r="B868" s="27" t="s">
        <v>528</v>
      </c>
      <c r="C868" s="26" t="s">
        <v>287</v>
      </c>
      <c r="E868" s="75">
        <v>1000</v>
      </c>
      <c r="F868" s="83">
        <v>7.65</v>
      </c>
      <c r="G868" s="75">
        <v>36</v>
      </c>
      <c r="H868" s="34">
        <v>22</v>
      </c>
      <c r="I868" s="75">
        <v>45</v>
      </c>
      <c r="J868" s="75">
        <v>32</v>
      </c>
      <c r="K868" s="75">
        <v>50</v>
      </c>
    </row>
    <row r="869" spans="1:12" x14ac:dyDescent="0.2">
      <c r="B869" s="27" t="s">
        <v>994</v>
      </c>
      <c r="C869" s="26" t="s">
        <v>351</v>
      </c>
      <c r="E869" s="75">
        <v>1000</v>
      </c>
      <c r="F869" s="83">
        <v>7.4</v>
      </c>
    </row>
    <row r="870" spans="1:12" x14ac:dyDescent="0.2">
      <c r="B870" s="27" t="s">
        <v>501</v>
      </c>
      <c r="C870" s="26" t="s">
        <v>304</v>
      </c>
      <c r="E870" s="75">
        <v>1200</v>
      </c>
      <c r="F870" s="83">
        <v>8</v>
      </c>
    </row>
    <row r="871" spans="1:12" s="84" customFormat="1" x14ac:dyDescent="0.2">
      <c r="A871" s="37">
        <v>21</v>
      </c>
      <c r="B871" s="36" t="s">
        <v>143</v>
      </c>
      <c r="C871" s="37"/>
      <c r="D871" s="38">
        <v>238</v>
      </c>
      <c r="E871" s="39">
        <v>0</v>
      </c>
      <c r="F871" s="39">
        <v>6</v>
      </c>
      <c r="G871" s="39">
        <v>8.1999999999999993</v>
      </c>
      <c r="H871" s="39">
        <v>0</v>
      </c>
      <c r="I871" s="39">
        <v>6.2</v>
      </c>
      <c r="J871" s="39">
        <v>7</v>
      </c>
      <c r="K871" s="39">
        <v>5.6</v>
      </c>
      <c r="L871" s="39">
        <v>33</v>
      </c>
    </row>
    <row r="872" spans="1:12" x14ac:dyDescent="0.2">
      <c r="B872" s="35"/>
      <c r="E872" s="75">
        <v>0</v>
      </c>
      <c r="F872" s="83">
        <v>22.68</v>
      </c>
      <c r="G872" s="75">
        <v>36</v>
      </c>
      <c r="H872" s="34">
        <v>28</v>
      </c>
      <c r="I872" s="75">
        <v>37</v>
      </c>
      <c r="J872" s="75">
        <v>36</v>
      </c>
      <c r="K872" s="75">
        <v>46</v>
      </c>
      <c r="L872" s="34"/>
    </row>
    <row r="873" spans="1:12" x14ac:dyDescent="0.2">
      <c r="B873" s="27" t="s">
        <v>770</v>
      </c>
      <c r="C873" s="26" t="s">
        <v>263</v>
      </c>
      <c r="F873" s="83">
        <v>6.66</v>
      </c>
      <c r="G873" s="75">
        <v>36</v>
      </c>
      <c r="H873" s="34">
        <v>28</v>
      </c>
      <c r="I873" s="75">
        <v>37</v>
      </c>
      <c r="J873" s="75">
        <v>36</v>
      </c>
      <c r="K873" s="75">
        <v>46</v>
      </c>
    </row>
    <row r="874" spans="1:12" x14ac:dyDescent="0.2">
      <c r="B874" s="27" t="s">
        <v>408</v>
      </c>
      <c r="C874" s="26" t="s">
        <v>295</v>
      </c>
      <c r="F874" s="83">
        <v>8.7799999999999994</v>
      </c>
    </row>
    <row r="875" spans="1:12" x14ac:dyDescent="0.2">
      <c r="B875" s="27" t="s">
        <v>697</v>
      </c>
      <c r="C875" s="26" t="s">
        <v>330</v>
      </c>
      <c r="F875" s="83">
        <v>7.24</v>
      </c>
    </row>
    <row r="876" spans="1:12" s="84" customFormat="1" x14ac:dyDescent="0.2">
      <c r="A876" s="37">
        <v>22</v>
      </c>
      <c r="B876" s="36" t="s">
        <v>51</v>
      </c>
      <c r="C876" s="37"/>
      <c r="D876" s="38">
        <v>111</v>
      </c>
      <c r="E876" s="39">
        <v>0</v>
      </c>
      <c r="F876" s="39">
        <v>7.1</v>
      </c>
      <c r="G876" s="39">
        <v>7.2</v>
      </c>
      <c r="H876" s="39">
        <v>0</v>
      </c>
      <c r="I876" s="39">
        <v>7.3</v>
      </c>
      <c r="J876" s="39">
        <v>5.6</v>
      </c>
      <c r="K876" s="39">
        <v>5.8</v>
      </c>
      <c r="L876" s="39">
        <v>33</v>
      </c>
    </row>
    <row r="877" spans="1:12" x14ac:dyDescent="0.2">
      <c r="B877" s="35"/>
      <c r="E877" s="75">
        <v>0</v>
      </c>
      <c r="F877" s="83">
        <v>25.95</v>
      </c>
      <c r="G877" s="75">
        <v>31</v>
      </c>
      <c r="H877" s="34">
        <v>32.5</v>
      </c>
      <c r="I877" s="75">
        <v>48</v>
      </c>
      <c r="J877" s="75">
        <v>29</v>
      </c>
      <c r="K877" s="75">
        <v>48</v>
      </c>
      <c r="L877" s="34"/>
    </row>
    <row r="878" spans="1:12" x14ac:dyDescent="0.2">
      <c r="B878" s="27" t="s">
        <v>476</v>
      </c>
      <c r="C878" s="26" t="s">
        <v>282</v>
      </c>
      <c r="F878" s="83">
        <v>8</v>
      </c>
      <c r="G878" s="75">
        <v>31</v>
      </c>
      <c r="H878" s="34">
        <v>32.5</v>
      </c>
      <c r="I878" s="75">
        <v>48</v>
      </c>
      <c r="J878" s="75">
        <v>29</v>
      </c>
      <c r="K878" s="75">
        <v>48</v>
      </c>
    </row>
    <row r="879" spans="1:12" x14ac:dyDescent="0.2">
      <c r="B879" s="27" t="s">
        <v>472</v>
      </c>
      <c r="C879" s="26" t="s">
        <v>292</v>
      </c>
      <c r="F879" s="83">
        <v>10</v>
      </c>
    </row>
    <row r="880" spans="1:12" x14ac:dyDescent="0.2">
      <c r="B880" s="27" t="s">
        <v>478</v>
      </c>
      <c r="C880" s="26" t="s">
        <v>302</v>
      </c>
      <c r="F880" s="83">
        <v>7.95</v>
      </c>
    </row>
    <row r="881" spans="1:12" s="84" customFormat="1" x14ac:dyDescent="0.2">
      <c r="A881" s="37">
        <v>23</v>
      </c>
      <c r="B881" s="36" t="s">
        <v>139</v>
      </c>
      <c r="C881" s="37"/>
      <c r="D881" s="38">
        <v>155</v>
      </c>
      <c r="E881" s="39">
        <v>0</v>
      </c>
      <c r="F881" s="39">
        <v>6.6</v>
      </c>
      <c r="G881" s="39">
        <v>7.4</v>
      </c>
      <c r="H881" s="39">
        <v>0</v>
      </c>
      <c r="I881" s="39">
        <v>6.9</v>
      </c>
      <c r="J881" s="39">
        <v>6</v>
      </c>
      <c r="K881" s="39">
        <v>5.8</v>
      </c>
      <c r="L881" s="39">
        <v>32.700000000000003</v>
      </c>
    </row>
    <row r="882" spans="1:12" x14ac:dyDescent="0.2">
      <c r="B882" s="35"/>
      <c r="E882" s="75">
        <v>0</v>
      </c>
      <c r="F882" s="83">
        <v>24.52</v>
      </c>
      <c r="G882" s="75">
        <v>32</v>
      </c>
      <c r="H882" s="34">
        <v>30</v>
      </c>
      <c r="I882" s="75">
        <v>44</v>
      </c>
      <c r="J882" s="75">
        <v>31</v>
      </c>
      <c r="K882" s="75">
        <v>48</v>
      </c>
      <c r="L882" s="34"/>
    </row>
    <row r="883" spans="1:12" x14ac:dyDescent="0.2">
      <c r="B883" s="27" t="s">
        <v>486</v>
      </c>
      <c r="C883" s="26" t="s">
        <v>328</v>
      </c>
      <c r="F883" s="83">
        <v>9.1</v>
      </c>
      <c r="G883" s="75">
        <v>32</v>
      </c>
      <c r="H883" s="34">
        <v>30</v>
      </c>
      <c r="I883" s="75">
        <v>44</v>
      </c>
      <c r="J883" s="75">
        <v>31</v>
      </c>
      <c r="K883" s="75">
        <v>48</v>
      </c>
    </row>
    <row r="884" spans="1:12" x14ac:dyDescent="0.2">
      <c r="B884" s="27" t="s">
        <v>490</v>
      </c>
      <c r="C884" s="26" t="s">
        <v>331</v>
      </c>
      <c r="F884" s="83">
        <v>7.77</v>
      </c>
    </row>
    <row r="885" spans="1:12" x14ac:dyDescent="0.2">
      <c r="B885" s="27" t="s">
        <v>446</v>
      </c>
      <c r="C885" s="26" t="s">
        <v>294</v>
      </c>
      <c r="F885" s="83">
        <v>7.65</v>
      </c>
    </row>
    <row r="886" spans="1:12" s="84" customFormat="1" x14ac:dyDescent="0.2">
      <c r="A886" s="37">
        <v>24</v>
      </c>
      <c r="B886" s="36" t="s">
        <v>939</v>
      </c>
      <c r="C886" s="37"/>
      <c r="D886" s="38">
        <v>226</v>
      </c>
      <c r="E886" s="39">
        <v>0</v>
      </c>
      <c r="F886" s="39">
        <v>6.2</v>
      </c>
      <c r="G886" s="39">
        <v>6.8</v>
      </c>
      <c r="H886" s="39">
        <v>0</v>
      </c>
      <c r="I886" s="39">
        <v>7.2</v>
      </c>
      <c r="J886" s="39">
        <v>6.4</v>
      </c>
      <c r="K886" s="39">
        <v>6</v>
      </c>
      <c r="L886" s="39">
        <v>32.6</v>
      </c>
    </row>
    <row r="887" spans="1:12" x14ac:dyDescent="0.2">
      <c r="B887" s="35"/>
      <c r="E887" s="75">
        <v>0</v>
      </c>
      <c r="F887" s="83">
        <v>23.12</v>
      </c>
      <c r="G887" s="75">
        <v>29</v>
      </c>
      <c r="H887" s="34">
        <v>39</v>
      </c>
      <c r="I887" s="75">
        <v>47</v>
      </c>
      <c r="J887" s="75">
        <v>33</v>
      </c>
      <c r="K887" s="75">
        <v>50</v>
      </c>
      <c r="L887" s="34"/>
    </row>
    <row r="888" spans="1:12" x14ac:dyDescent="0.2">
      <c r="B888" s="27" t="s">
        <v>236</v>
      </c>
      <c r="C888" s="26" t="s">
        <v>258</v>
      </c>
      <c r="F888" s="83">
        <v>6.84</v>
      </c>
      <c r="G888" s="75">
        <v>29</v>
      </c>
      <c r="H888" s="34">
        <v>39</v>
      </c>
      <c r="I888" s="75">
        <v>47</v>
      </c>
      <c r="J888" s="75">
        <v>33</v>
      </c>
      <c r="K888" s="75">
        <v>50</v>
      </c>
    </row>
    <row r="889" spans="1:12" x14ac:dyDescent="0.2">
      <c r="B889" s="27" t="s">
        <v>407</v>
      </c>
      <c r="C889" s="26" t="s">
        <v>258</v>
      </c>
      <c r="F889" s="83">
        <v>6.99</v>
      </c>
    </row>
    <row r="890" spans="1:12" x14ac:dyDescent="0.2">
      <c r="B890" s="27" t="s">
        <v>532</v>
      </c>
      <c r="C890" s="26" t="s">
        <v>282</v>
      </c>
      <c r="F890" s="83">
        <v>9.2899999999999991</v>
      </c>
    </row>
    <row r="891" spans="1:12" s="84" customFormat="1" x14ac:dyDescent="0.2">
      <c r="A891" s="37">
        <v>25</v>
      </c>
      <c r="B891" s="36" t="s">
        <v>153</v>
      </c>
      <c r="C891" s="37"/>
      <c r="D891" s="38">
        <v>192</v>
      </c>
      <c r="E891" s="39">
        <v>0</v>
      </c>
      <c r="F891" s="39">
        <v>5.6</v>
      </c>
      <c r="G891" s="39">
        <v>7.8</v>
      </c>
      <c r="H891" s="39">
        <v>0</v>
      </c>
      <c r="I891" s="39">
        <v>7.1</v>
      </c>
      <c r="J891" s="39">
        <v>5.8</v>
      </c>
      <c r="K891" s="39">
        <v>6.1</v>
      </c>
      <c r="L891" s="39">
        <v>32.4</v>
      </c>
    </row>
    <row r="892" spans="1:12" x14ac:dyDescent="0.2">
      <c r="B892" s="35"/>
      <c r="E892" s="75">
        <v>0</v>
      </c>
      <c r="F892" s="83">
        <v>21.38</v>
      </c>
      <c r="G892" s="75">
        <v>34</v>
      </c>
      <c r="H892" s="34">
        <v>28</v>
      </c>
      <c r="I892" s="75">
        <v>46</v>
      </c>
      <c r="J892" s="75">
        <v>30</v>
      </c>
      <c r="K892" s="75">
        <v>51</v>
      </c>
      <c r="L892" s="34"/>
    </row>
    <row r="893" spans="1:12" x14ac:dyDescent="0.2">
      <c r="B893" s="27" t="s">
        <v>648</v>
      </c>
      <c r="C893" s="26" t="s">
        <v>282</v>
      </c>
      <c r="F893" s="83">
        <v>6.1</v>
      </c>
      <c r="G893" s="75">
        <v>34</v>
      </c>
      <c r="H893" s="34">
        <v>28</v>
      </c>
      <c r="I893" s="75">
        <v>46</v>
      </c>
      <c r="J893" s="75">
        <v>30</v>
      </c>
      <c r="K893" s="75">
        <v>51</v>
      </c>
    </row>
    <row r="894" spans="1:12" x14ac:dyDescent="0.2">
      <c r="B894" s="27" t="s">
        <v>678</v>
      </c>
      <c r="C894" s="26" t="s">
        <v>300</v>
      </c>
      <c r="F894" s="83">
        <v>7.96</v>
      </c>
    </row>
    <row r="895" spans="1:12" x14ac:dyDescent="0.2">
      <c r="B895" s="27" t="s">
        <v>678</v>
      </c>
      <c r="C895" s="26" t="s">
        <v>273</v>
      </c>
      <c r="F895" s="83">
        <v>7.32</v>
      </c>
    </row>
    <row r="896" spans="1:12" s="84" customFormat="1" x14ac:dyDescent="0.2">
      <c r="A896" s="37">
        <v>26</v>
      </c>
      <c r="B896" s="36" t="s">
        <v>29</v>
      </c>
      <c r="C896" s="37"/>
      <c r="D896" s="38">
        <v>39</v>
      </c>
      <c r="E896" s="39">
        <v>0</v>
      </c>
      <c r="F896" s="39">
        <v>5.8</v>
      </c>
      <c r="G896" s="39">
        <v>7.6</v>
      </c>
      <c r="H896" s="39">
        <v>0</v>
      </c>
      <c r="I896" s="39">
        <v>6.9</v>
      </c>
      <c r="J896" s="39">
        <v>6</v>
      </c>
      <c r="K896" s="39">
        <v>6.1</v>
      </c>
      <c r="L896" s="39">
        <v>32.4</v>
      </c>
    </row>
    <row r="897" spans="1:12" x14ac:dyDescent="0.2">
      <c r="B897" s="35"/>
      <c r="E897" s="75">
        <v>3300</v>
      </c>
      <c r="F897" s="83">
        <v>22.02</v>
      </c>
      <c r="G897" s="75">
        <v>33</v>
      </c>
      <c r="H897" s="34">
        <v>31.5</v>
      </c>
      <c r="I897" s="75">
        <v>44</v>
      </c>
      <c r="J897" s="75">
        <v>31</v>
      </c>
      <c r="K897" s="75">
        <v>51</v>
      </c>
      <c r="L897" s="34"/>
    </row>
    <row r="898" spans="1:12" x14ac:dyDescent="0.2">
      <c r="B898" s="27" t="s">
        <v>680</v>
      </c>
      <c r="C898" s="26" t="s">
        <v>258</v>
      </c>
      <c r="E898" s="75">
        <v>1100</v>
      </c>
      <c r="F898" s="83">
        <v>7.78</v>
      </c>
      <c r="G898" s="75">
        <v>33</v>
      </c>
      <c r="H898" s="34">
        <v>31.5</v>
      </c>
      <c r="I898" s="75">
        <v>44</v>
      </c>
      <c r="J898" s="75">
        <v>31</v>
      </c>
      <c r="K898" s="75">
        <v>51</v>
      </c>
    </row>
    <row r="899" spans="1:12" x14ac:dyDescent="0.2">
      <c r="B899" s="27" t="s">
        <v>894</v>
      </c>
      <c r="C899" s="26" t="s">
        <v>278</v>
      </c>
      <c r="E899" s="75">
        <v>1100</v>
      </c>
      <c r="F899" s="83">
        <v>7.32</v>
      </c>
    </row>
    <row r="900" spans="1:12" x14ac:dyDescent="0.2">
      <c r="B900" s="27" t="s">
        <v>530</v>
      </c>
      <c r="C900" s="26" t="s">
        <v>348</v>
      </c>
      <c r="E900" s="75">
        <v>1100</v>
      </c>
      <c r="F900" s="83">
        <v>6.92</v>
      </c>
    </row>
    <row r="901" spans="1:12" s="84" customFormat="1" x14ac:dyDescent="0.2">
      <c r="A901" s="37">
        <v>27</v>
      </c>
      <c r="B901" s="36" t="s">
        <v>119</v>
      </c>
      <c r="C901" s="37"/>
      <c r="D901" s="38">
        <v>148</v>
      </c>
      <c r="E901" s="39">
        <v>0</v>
      </c>
      <c r="F901" s="39">
        <v>5.6</v>
      </c>
      <c r="G901" s="39">
        <v>7.8</v>
      </c>
      <c r="H901" s="39">
        <v>0</v>
      </c>
      <c r="I901" s="39">
        <v>6.8</v>
      </c>
      <c r="J901" s="39">
        <v>6.4</v>
      </c>
      <c r="K901" s="39">
        <v>5.7</v>
      </c>
      <c r="L901" s="39">
        <v>32.299999999999997</v>
      </c>
    </row>
    <row r="902" spans="1:12" x14ac:dyDescent="0.2">
      <c r="B902" s="35"/>
      <c r="E902" s="75">
        <v>0</v>
      </c>
      <c r="F902" s="83">
        <v>21.31</v>
      </c>
      <c r="G902" s="75">
        <v>34</v>
      </c>
      <c r="H902" s="34">
        <v>34</v>
      </c>
      <c r="I902" s="75">
        <v>43</v>
      </c>
      <c r="J902" s="75">
        <v>33</v>
      </c>
      <c r="K902" s="75">
        <v>47</v>
      </c>
      <c r="L902" s="34"/>
    </row>
    <row r="903" spans="1:12" x14ac:dyDescent="0.2">
      <c r="B903" s="27" t="s">
        <v>434</v>
      </c>
      <c r="C903" s="26" t="s">
        <v>258</v>
      </c>
      <c r="F903" s="83">
        <v>6.65</v>
      </c>
      <c r="G903" s="75">
        <v>34</v>
      </c>
      <c r="H903" s="34">
        <v>34</v>
      </c>
      <c r="I903" s="75">
        <v>43</v>
      </c>
      <c r="J903" s="75">
        <v>33</v>
      </c>
      <c r="K903" s="75">
        <v>47</v>
      </c>
    </row>
    <row r="904" spans="1:12" x14ac:dyDescent="0.2">
      <c r="B904" s="27" t="s">
        <v>680</v>
      </c>
      <c r="C904" s="26" t="s">
        <v>275</v>
      </c>
      <c r="F904" s="83">
        <v>7.88</v>
      </c>
    </row>
    <row r="905" spans="1:12" x14ac:dyDescent="0.2">
      <c r="B905" s="27" t="s">
        <v>459</v>
      </c>
      <c r="C905" s="26" t="s">
        <v>271</v>
      </c>
      <c r="F905" s="83">
        <v>6.78</v>
      </c>
    </row>
    <row r="906" spans="1:12" s="84" customFormat="1" x14ac:dyDescent="0.2">
      <c r="A906" s="37">
        <v>28</v>
      </c>
      <c r="B906" s="36" t="s">
        <v>97</v>
      </c>
      <c r="C906" s="37"/>
      <c r="D906" s="38">
        <v>179</v>
      </c>
      <c r="E906" s="39">
        <v>5.4</v>
      </c>
      <c r="F906" s="39">
        <v>0</v>
      </c>
      <c r="G906" s="39">
        <v>7.4</v>
      </c>
      <c r="H906" s="39">
        <v>0</v>
      </c>
      <c r="I906" s="39">
        <v>6.6</v>
      </c>
      <c r="J906" s="39">
        <v>7</v>
      </c>
      <c r="K906" s="39">
        <v>5.9</v>
      </c>
      <c r="L906" s="39">
        <v>32.299999999999997</v>
      </c>
    </row>
    <row r="907" spans="1:12" x14ac:dyDescent="0.2">
      <c r="B907" s="35"/>
      <c r="E907" s="75">
        <v>3200</v>
      </c>
      <c r="F907" s="83">
        <v>19.329999999999998</v>
      </c>
      <c r="G907" s="75">
        <v>32</v>
      </c>
      <c r="H907" s="34">
        <v>36</v>
      </c>
      <c r="I907" s="75">
        <v>41</v>
      </c>
      <c r="J907" s="75">
        <v>36</v>
      </c>
      <c r="K907" s="75">
        <v>49</v>
      </c>
      <c r="L907" s="34"/>
    </row>
    <row r="908" spans="1:12" x14ac:dyDescent="0.2">
      <c r="B908" s="27" t="s">
        <v>999</v>
      </c>
      <c r="C908" s="26" t="s">
        <v>280</v>
      </c>
      <c r="E908" s="75">
        <v>1200</v>
      </c>
      <c r="F908" s="83">
        <v>7.48</v>
      </c>
      <c r="G908" s="75">
        <v>32</v>
      </c>
      <c r="H908" s="34">
        <v>36</v>
      </c>
      <c r="I908" s="75">
        <v>41</v>
      </c>
      <c r="J908" s="75">
        <v>36</v>
      </c>
      <c r="K908" s="75">
        <v>49</v>
      </c>
    </row>
    <row r="909" spans="1:12" x14ac:dyDescent="0.2">
      <c r="B909" s="27" t="s">
        <v>431</v>
      </c>
      <c r="C909" s="26" t="s">
        <v>282</v>
      </c>
      <c r="E909" s="75">
        <v>1000</v>
      </c>
      <c r="F909" s="83">
        <v>5.46</v>
      </c>
    </row>
    <row r="910" spans="1:12" x14ac:dyDescent="0.2">
      <c r="B910" s="27" t="s">
        <v>637</v>
      </c>
      <c r="C910" s="26" t="s">
        <v>282</v>
      </c>
      <c r="E910" s="75">
        <v>1000</v>
      </c>
      <c r="F910" s="83">
        <v>6.39</v>
      </c>
    </row>
    <row r="911" spans="1:12" s="84" customFormat="1" x14ac:dyDescent="0.2">
      <c r="A911" s="37">
        <v>29</v>
      </c>
      <c r="B911" s="36" t="s">
        <v>81</v>
      </c>
      <c r="C911" s="37"/>
      <c r="D911" s="38">
        <v>98</v>
      </c>
      <c r="E911" s="39">
        <v>0</v>
      </c>
      <c r="F911" s="39">
        <v>6.3</v>
      </c>
      <c r="G911" s="39">
        <v>7.6</v>
      </c>
      <c r="H911" s="39">
        <v>5.9</v>
      </c>
      <c r="I911" s="39">
        <v>0</v>
      </c>
      <c r="J911" s="39">
        <v>6.4</v>
      </c>
      <c r="K911" s="39">
        <v>5.9</v>
      </c>
      <c r="L911" s="39">
        <v>32.1</v>
      </c>
    </row>
    <row r="912" spans="1:12" x14ac:dyDescent="0.2">
      <c r="B912" s="35"/>
      <c r="E912" s="75">
        <v>0</v>
      </c>
      <c r="F912" s="83">
        <v>23.44</v>
      </c>
      <c r="G912" s="75">
        <v>33</v>
      </c>
      <c r="H912" s="34">
        <v>39</v>
      </c>
      <c r="I912" s="75">
        <v>0</v>
      </c>
      <c r="J912" s="75">
        <v>33</v>
      </c>
      <c r="K912" s="75">
        <v>49</v>
      </c>
      <c r="L912" s="34"/>
    </row>
    <row r="913" spans="1:12" x14ac:dyDescent="0.2">
      <c r="B913" s="27" t="s">
        <v>408</v>
      </c>
      <c r="C913" s="26" t="s">
        <v>273</v>
      </c>
      <c r="F913" s="83">
        <v>7.72</v>
      </c>
      <c r="G913" s="75">
        <v>33</v>
      </c>
      <c r="H913" s="34">
        <v>39</v>
      </c>
      <c r="J913" s="75">
        <v>33</v>
      </c>
      <c r="K913" s="75">
        <v>49</v>
      </c>
    </row>
    <row r="914" spans="1:12" x14ac:dyDescent="0.2">
      <c r="B914" s="27" t="s">
        <v>405</v>
      </c>
      <c r="C914" s="26" t="s">
        <v>373</v>
      </c>
      <c r="F914" s="83">
        <v>8.7200000000000006</v>
      </c>
    </row>
    <row r="915" spans="1:12" x14ac:dyDescent="0.2">
      <c r="B915" s="27" t="s">
        <v>423</v>
      </c>
      <c r="C915" s="26" t="s">
        <v>258</v>
      </c>
      <c r="F915" s="83">
        <v>7</v>
      </c>
    </row>
    <row r="916" spans="1:12" s="84" customFormat="1" x14ac:dyDescent="0.2">
      <c r="A916" s="37">
        <v>30</v>
      </c>
      <c r="B916" s="36" t="s">
        <v>136</v>
      </c>
      <c r="C916" s="37"/>
      <c r="D916" s="38">
        <v>57</v>
      </c>
      <c r="E916" s="39">
        <v>0</v>
      </c>
      <c r="F916" s="39">
        <v>0</v>
      </c>
      <c r="G916" s="39">
        <v>7.6</v>
      </c>
      <c r="H916" s="39">
        <v>5.3</v>
      </c>
      <c r="I916" s="39">
        <v>7</v>
      </c>
      <c r="J916" s="39">
        <v>6</v>
      </c>
      <c r="K916" s="39">
        <v>5.8</v>
      </c>
      <c r="L916" s="39">
        <v>31.7</v>
      </c>
    </row>
    <row r="917" spans="1:12" x14ac:dyDescent="0.2">
      <c r="B917" s="35"/>
      <c r="E917" s="75">
        <v>0</v>
      </c>
      <c r="F917" s="83">
        <v>0</v>
      </c>
      <c r="G917" s="75">
        <v>33</v>
      </c>
      <c r="H917" s="34">
        <v>36</v>
      </c>
      <c r="I917" s="75">
        <v>45</v>
      </c>
      <c r="J917" s="75">
        <v>31</v>
      </c>
      <c r="K917" s="75">
        <v>48</v>
      </c>
      <c r="L917" s="34"/>
    </row>
    <row r="918" spans="1:12" x14ac:dyDescent="0.2">
      <c r="B918" s="27" t="s">
        <v>437</v>
      </c>
      <c r="C918" s="26" t="s">
        <v>175</v>
      </c>
      <c r="G918" s="75">
        <v>33</v>
      </c>
      <c r="H918" s="34">
        <v>36</v>
      </c>
      <c r="I918" s="75">
        <v>45</v>
      </c>
      <c r="J918" s="75">
        <v>31</v>
      </c>
      <c r="K918" s="75">
        <v>48</v>
      </c>
    </row>
    <row r="919" spans="1:12" x14ac:dyDescent="0.2">
      <c r="B919" s="27" t="s">
        <v>698</v>
      </c>
      <c r="C919" s="26" t="s">
        <v>274</v>
      </c>
    </row>
    <row r="920" spans="1:12" x14ac:dyDescent="0.2">
      <c r="B920" s="27" t="s">
        <v>699</v>
      </c>
      <c r="C920" s="26" t="s">
        <v>370</v>
      </c>
    </row>
    <row r="921" spans="1:12" s="84" customFormat="1" x14ac:dyDescent="0.2">
      <c r="A921" s="37">
        <v>31</v>
      </c>
      <c r="B921" s="36" t="s">
        <v>945</v>
      </c>
      <c r="C921" s="37"/>
      <c r="D921" s="38">
        <v>34</v>
      </c>
      <c r="E921" s="39">
        <v>0</v>
      </c>
      <c r="F921" s="39">
        <v>0</v>
      </c>
      <c r="G921" s="39">
        <v>8.8000000000000007</v>
      </c>
      <c r="H921" s="39">
        <v>4.9000000000000004</v>
      </c>
      <c r="I921" s="39">
        <v>6.5</v>
      </c>
      <c r="J921" s="39">
        <v>6</v>
      </c>
      <c r="K921" s="39">
        <v>5.4</v>
      </c>
      <c r="L921" s="39">
        <v>31.6</v>
      </c>
    </row>
    <row r="922" spans="1:12" x14ac:dyDescent="0.2">
      <c r="B922" s="35"/>
      <c r="E922" s="75">
        <v>0</v>
      </c>
      <c r="F922" s="83">
        <v>0</v>
      </c>
      <c r="G922" s="75">
        <v>39</v>
      </c>
      <c r="H922" s="34">
        <v>34</v>
      </c>
      <c r="I922" s="75">
        <v>40</v>
      </c>
      <c r="J922" s="75">
        <v>31</v>
      </c>
      <c r="K922" s="75">
        <v>44</v>
      </c>
      <c r="L922" s="34"/>
    </row>
    <row r="923" spans="1:12" x14ac:dyDescent="0.2">
      <c r="B923" s="27" t="s">
        <v>874</v>
      </c>
      <c r="C923" s="26" t="s">
        <v>274</v>
      </c>
      <c r="G923" s="75">
        <v>39</v>
      </c>
      <c r="H923" s="34">
        <v>34</v>
      </c>
      <c r="I923" s="75">
        <v>40</v>
      </c>
      <c r="J923" s="75">
        <v>31</v>
      </c>
      <c r="K923" s="75">
        <v>44</v>
      </c>
    </row>
    <row r="924" spans="1:12" x14ac:dyDescent="0.2">
      <c r="B924" s="27" t="s">
        <v>875</v>
      </c>
      <c r="C924" s="26" t="s">
        <v>290</v>
      </c>
    </row>
    <row r="925" spans="1:12" x14ac:dyDescent="0.2">
      <c r="B925" s="27" t="s">
        <v>876</v>
      </c>
      <c r="C925" s="26" t="s">
        <v>260</v>
      </c>
    </row>
    <row r="926" spans="1:12" s="84" customFormat="1" x14ac:dyDescent="0.2">
      <c r="A926" s="37">
        <v>32</v>
      </c>
      <c r="B926" s="36" t="s">
        <v>940</v>
      </c>
      <c r="C926" s="37"/>
      <c r="D926" s="38">
        <v>5</v>
      </c>
      <c r="E926" s="39">
        <v>0</v>
      </c>
      <c r="F926" s="39">
        <v>6.4</v>
      </c>
      <c r="G926" s="39">
        <v>7.2</v>
      </c>
      <c r="H926" s="39">
        <v>0</v>
      </c>
      <c r="I926" s="39">
        <v>6.6</v>
      </c>
      <c r="J926" s="39">
        <v>5.2</v>
      </c>
      <c r="K926" s="39">
        <v>6.1</v>
      </c>
      <c r="L926" s="39">
        <v>31.5</v>
      </c>
    </row>
    <row r="927" spans="1:12" x14ac:dyDescent="0.2">
      <c r="B927" s="35"/>
      <c r="E927" s="75">
        <v>0</v>
      </c>
      <c r="F927" s="83">
        <v>23.73</v>
      </c>
      <c r="G927" s="75">
        <v>31</v>
      </c>
      <c r="H927" s="34">
        <v>31.5</v>
      </c>
      <c r="I927" s="75">
        <v>41</v>
      </c>
      <c r="J927" s="75">
        <v>27</v>
      </c>
      <c r="K927" s="75">
        <v>51</v>
      </c>
      <c r="L927" s="34"/>
    </row>
    <row r="928" spans="1:12" x14ac:dyDescent="0.2">
      <c r="B928" s="27" t="s">
        <v>794</v>
      </c>
      <c r="C928" s="26" t="s">
        <v>341</v>
      </c>
      <c r="F928" s="83">
        <v>6.83</v>
      </c>
      <c r="G928" s="75">
        <v>31</v>
      </c>
      <c r="H928" s="34">
        <v>31.5</v>
      </c>
      <c r="I928" s="75">
        <v>41</v>
      </c>
      <c r="J928" s="75">
        <v>27</v>
      </c>
      <c r="K928" s="75">
        <v>51</v>
      </c>
    </row>
    <row r="929" spans="1:12" x14ac:dyDescent="0.2">
      <c r="B929" s="27" t="s">
        <v>842</v>
      </c>
      <c r="C929" s="26" t="s">
        <v>328</v>
      </c>
      <c r="F929" s="83">
        <v>8.5299999999999994</v>
      </c>
    </row>
    <row r="930" spans="1:12" x14ac:dyDescent="0.2">
      <c r="B930" s="27" t="s">
        <v>671</v>
      </c>
      <c r="C930" s="26" t="s">
        <v>335</v>
      </c>
      <c r="F930" s="83">
        <v>8.3699999999999992</v>
      </c>
    </row>
    <row r="931" spans="1:12" s="84" customFormat="1" x14ac:dyDescent="0.2">
      <c r="A931" s="37">
        <v>33</v>
      </c>
      <c r="B931" s="36" t="s">
        <v>821</v>
      </c>
      <c r="C931" s="37"/>
      <c r="D931" s="38">
        <v>156</v>
      </c>
      <c r="E931" s="39">
        <v>0</v>
      </c>
      <c r="F931" s="39">
        <v>5.9</v>
      </c>
      <c r="G931" s="39">
        <v>6.6</v>
      </c>
      <c r="H931" s="39">
        <v>0</v>
      </c>
      <c r="I931" s="39">
        <v>6.8</v>
      </c>
      <c r="J931" s="39">
        <v>6</v>
      </c>
      <c r="K931" s="39">
        <v>5.9</v>
      </c>
      <c r="L931" s="39">
        <v>31.2</v>
      </c>
    </row>
    <row r="932" spans="1:12" x14ac:dyDescent="0.2">
      <c r="B932" s="35"/>
      <c r="E932" s="75">
        <v>0</v>
      </c>
      <c r="F932" s="83">
        <v>22.29</v>
      </c>
      <c r="G932" s="75">
        <v>28</v>
      </c>
      <c r="H932" s="34">
        <v>28.5</v>
      </c>
      <c r="I932" s="75">
        <v>43</v>
      </c>
      <c r="J932" s="75">
        <v>31</v>
      </c>
      <c r="K932" s="75">
        <v>49</v>
      </c>
      <c r="L932" s="34"/>
    </row>
    <row r="933" spans="1:12" x14ac:dyDescent="0.2">
      <c r="B933" s="27" t="s">
        <v>757</v>
      </c>
      <c r="C933" s="26" t="s">
        <v>329</v>
      </c>
      <c r="F933" s="83">
        <v>7.61</v>
      </c>
      <c r="G933" s="75">
        <v>28</v>
      </c>
      <c r="H933" s="34">
        <v>28.5</v>
      </c>
      <c r="I933" s="75">
        <v>43</v>
      </c>
      <c r="J933" s="75">
        <v>31</v>
      </c>
      <c r="K933" s="75">
        <v>49</v>
      </c>
    </row>
    <row r="934" spans="1:12" x14ac:dyDescent="0.2">
      <c r="B934" s="27" t="s">
        <v>196</v>
      </c>
      <c r="C934" s="26" t="s">
        <v>258</v>
      </c>
      <c r="F934" s="83">
        <v>7.08</v>
      </c>
    </row>
    <row r="935" spans="1:12" x14ac:dyDescent="0.2">
      <c r="B935" s="27" t="s">
        <v>674</v>
      </c>
      <c r="C935" s="26" t="s">
        <v>258</v>
      </c>
      <c r="F935" s="83">
        <v>7.6</v>
      </c>
    </row>
    <row r="936" spans="1:12" s="84" customFormat="1" x14ac:dyDescent="0.2">
      <c r="A936" s="37">
        <v>34</v>
      </c>
      <c r="B936" s="36" t="s">
        <v>942</v>
      </c>
      <c r="C936" s="37"/>
      <c r="D936" s="38">
        <v>227</v>
      </c>
      <c r="E936" s="39">
        <v>0</v>
      </c>
      <c r="F936" s="39">
        <v>5.5</v>
      </c>
      <c r="G936" s="39">
        <v>7.4</v>
      </c>
      <c r="H936" s="39">
        <v>0</v>
      </c>
      <c r="I936" s="39">
        <v>6.6</v>
      </c>
      <c r="J936" s="39">
        <v>6.2</v>
      </c>
      <c r="K936" s="39">
        <v>5.3</v>
      </c>
      <c r="L936" s="39">
        <v>31</v>
      </c>
    </row>
    <row r="937" spans="1:12" x14ac:dyDescent="0.2">
      <c r="B937" s="35"/>
      <c r="E937" s="75">
        <v>0</v>
      </c>
      <c r="F937" s="83">
        <v>21.09</v>
      </c>
      <c r="G937" s="75">
        <v>32</v>
      </c>
      <c r="H937" s="34">
        <v>31.5</v>
      </c>
      <c r="I937" s="75">
        <v>41</v>
      </c>
      <c r="J937" s="75">
        <v>32</v>
      </c>
      <c r="K937" s="75">
        <v>43</v>
      </c>
      <c r="L937" s="34"/>
    </row>
    <row r="938" spans="1:12" x14ac:dyDescent="0.2">
      <c r="B938" s="27" t="s">
        <v>205</v>
      </c>
      <c r="C938" s="26" t="s">
        <v>258</v>
      </c>
      <c r="F938" s="83">
        <v>7.01</v>
      </c>
      <c r="G938" s="75">
        <v>32</v>
      </c>
      <c r="H938" s="34">
        <v>31.5</v>
      </c>
      <c r="I938" s="75">
        <v>41</v>
      </c>
      <c r="J938" s="75">
        <v>32</v>
      </c>
      <c r="K938" s="75">
        <v>43</v>
      </c>
    </row>
    <row r="939" spans="1:12" x14ac:dyDescent="0.2">
      <c r="B939" s="27" t="s">
        <v>1019</v>
      </c>
      <c r="C939" s="26" t="s">
        <v>274</v>
      </c>
      <c r="F939" s="83">
        <v>6.65</v>
      </c>
    </row>
    <row r="940" spans="1:12" x14ac:dyDescent="0.2">
      <c r="B940" s="27" t="s">
        <v>437</v>
      </c>
      <c r="C940" s="26" t="s">
        <v>326</v>
      </c>
      <c r="F940" s="83">
        <v>7.43</v>
      </c>
    </row>
    <row r="941" spans="1:12" s="84" customFormat="1" x14ac:dyDescent="0.2">
      <c r="A941" s="37">
        <v>35</v>
      </c>
      <c r="B941" s="36" t="s">
        <v>941</v>
      </c>
      <c r="C941" s="37"/>
      <c r="D941" s="38">
        <v>1</v>
      </c>
      <c r="E941" s="39">
        <v>0</v>
      </c>
      <c r="F941" s="39">
        <v>6.7</v>
      </c>
      <c r="G941" s="39">
        <v>7</v>
      </c>
      <c r="H941" s="39">
        <v>0</v>
      </c>
      <c r="I941" s="39">
        <v>6.8</v>
      </c>
      <c r="J941" s="39">
        <v>5</v>
      </c>
      <c r="K941" s="39">
        <v>5.4</v>
      </c>
      <c r="L941" s="39">
        <v>30.9</v>
      </c>
    </row>
    <row r="942" spans="1:12" x14ac:dyDescent="0.2">
      <c r="B942" s="35"/>
      <c r="E942" s="75">
        <v>0</v>
      </c>
      <c r="F942" s="83">
        <v>24.61</v>
      </c>
      <c r="G942" s="75">
        <v>30</v>
      </c>
      <c r="H942" s="34">
        <v>32</v>
      </c>
      <c r="I942" s="75">
        <v>43</v>
      </c>
      <c r="J942" s="75">
        <v>26</v>
      </c>
      <c r="K942" s="75">
        <v>44</v>
      </c>
      <c r="L942" s="34"/>
    </row>
    <row r="943" spans="1:12" x14ac:dyDescent="0.2">
      <c r="B943" s="27" t="s">
        <v>838</v>
      </c>
      <c r="C943" s="26" t="s">
        <v>839</v>
      </c>
      <c r="F943" s="83">
        <v>6.74</v>
      </c>
      <c r="G943" s="75">
        <v>30</v>
      </c>
      <c r="H943" s="34">
        <v>32</v>
      </c>
      <c r="I943" s="75">
        <v>43</v>
      </c>
      <c r="J943" s="75">
        <v>26</v>
      </c>
      <c r="K943" s="75">
        <v>44</v>
      </c>
    </row>
    <row r="944" spans="1:12" x14ac:dyDescent="0.2">
      <c r="B944" s="27" t="s">
        <v>422</v>
      </c>
      <c r="C944" s="26" t="s">
        <v>483</v>
      </c>
      <c r="F944" s="83">
        <v>8.91</v>
      </c>
    </row>
    <row r="945" spans="1:12" x14ac:dyDescent="0.2">
      <c r="B945" s="27" t="s">
        <v>763</v>
      </c>
      <c r="C945" s="26" t="s">
        <v>291</v>
      </c>
      <c r="F945" s="83">
        <v>8.9600000000000009</v>
      </c>
    </row>
    <row r="946" spans="1:12" s="84" customFormat="1" x14ac:dyDescent="0.2">
      <c r="A946" s="37">
        <v>36</v>
      </c>
      <c r="B946" s="36" t="s">
        <v>141</v>
      </c>
      <c r="C946" s="37"/>
      <c r="D946" s="38">
        <v>199</v>
      </c>
      <c r="E946" s="39">
        <v>0</v>
      </c>
      <c r="F946" s="39">
        <v>6.1</v>
      </c>
      <c r="G946" s="39">
        <v>7.2</v>
      </c>
      <c r="H946" s="39">
        <v>0</v>
      </c>
      <c r="I946" s="39">
        <v>7</v>
      </c>
      <c r="J946" s="39">
        <v>5.2</v>
      </c>
      <c r="K946" s="39">
        <v>5.3</v>
      </c>
      <c r="L946" s="39">
        <v>30.8</v>
      </c>
    </row>
    <row r="947" spans="1:12" x14ac:dyDescent="0.2">
      <c r="B947" s="35"/>
      <c r="E947" s="75">
        <v>0</v>
      </c>
      <c r="F947" s="83">
        <v>23.04</v>
      </c>
      <c r="G947" s="75">
        <v>31</v>
      </c>
      <c r="H947" s="34">
        <v>34</v>
      </c>
      <c r="I947" s="75">
        <v>45</v>
      </c>
      <c r="J947" s="75">
        <v>27</v>
      </c>
      <c r="K947" s="75">
        <v>43</v>
      </c>
      <c r="L947" s="34"/>
    </row>
    <row r="948" spans="1:12" x14ac:dyDescent="0.2">
      <c r="B948" s="27" t="s">
        <v>201</v>
      </c>
      <c r="C948" s="26" t="s">
        <v>295</v>
      </c>
      <c r="F948" s="83">
        <v>7.38</v>
      </c>
      <c r="G948" s="75">
        <v>31</v>
      </c>
      <c r="H948" s="34">
        <v>34</v>
      </c>
      <c r="I948" s="75">
        <v>45</v>
      </c>
      <c r="J948" s="75">
        <v>27</v>
      </c>
      <c r="K948" s="75">
        <v>43</v>
      </c>
    </row>
    <row r="949" spans="1:12" x14ac:dyDescent="0.2">
      <c r="B949" s="27" t="s">
        <v>643</v>
      </c>
      <c r="C949" s="26" t="s">
        <v>273</v>
      </c>
      <c r="F949" s="83">
        <v>8.01</v>
      </c>
    </row>
    <row r="950" spans="1:12" x14ac:dyDescent="0.2">
      <c r="B950" s="27" t="s">
        <v>323</v>
      </c>
      <c r="C950" s="26" t="s">
        <v>342</v>
      </c>
      <c r="F950" s="83">
        <v>7.65</v>
      </c>
    </row>
    <row r="951" spans="1:12" s="84" customFormat="1" x14ac:dyDescent="0.2">
      <c r="A951" s="37">
        <v>37</v>
      </c>
      <c r="B951" s="36" t="s">
        <v>944</v>
      </c>
      <c r="C951" s="37"/>
      <c r="D951" s="38">
        <v>202</v>
      </c>
      <c r="E951" s="39">
        <v>0</v>
      </c>
      <c r="F951" s="39">
        <v>5.3</v>
      </c>
      <c r="G951" s="39">
        <v>6.4</v>
      </c>
      <c r="H951" s="39">
        <v>0</v>
      </c>
      <c r="I951" s="39">
        <v>6.7</v>
      </c>
      <c r="J951" s="39">
        <v>6.6</v>
      </c>
      <c r="K951" s="39">
        <v>5.7</v>
      </c>
      <c r="L951" s="39">
        <v>30.7</v>
      </c>
    </row>
    <row r="952" spans="1:12" x14ac:dyDescent="0.2">
      <c r="B952" s="35"/>
      <c r="E952" s="75">
        <v>0</v>
      </c>
      <c r="F952" s="83">
        <v>20.65</v>
      </c>
      <c r="G952" s="75">
        <v>27</v>
      </c>
      <c r="H952" s="34">
        <v>31.5</v>
      </c>
      <c r="I952" s="75">
        <v>42</v>
      </c>
      <c r="J952" s="75">
        <v>34</v>
      </c>
      <c r="K952" s="75">
        <v>47</v>
      </c>
      <c r="L952" s="34"/>
    </row>
    <row r="953" spans="1:12" x14ac:dyDescent="0.2">
      <c r="B953" s="27" t="s">
        <v>702</v>
      </c>
      <c r="C953" s="26" t="s">
        <v>279</v>
      </c>
      <c r="F953" s="83">
        <v>6.13</v>
      </c>
      <c r="G953" s="75">
        <v>27</v>
      </c>
      <c r="H953" s="34">
        <v>31.5</v>
      </c>
      <c r="I953" s="75">
        <v>42</v>
      </c>
      <c r="J953" s="75">
        <v>34</v>
      </c>
      <c r="K953" s="75">
        <v>47</v>
      </c>
    </row>
    <row r="954" spans="1:12" x14ac:dyDescent="0.2">
      <c r="B954" s="27" t="s">
        <v>467</v>
      </c>
      <c r="C954" s="26" t="s">
        <v>258</v>
      </c>
      <c r="F954" s="83">
        <v>8.35</v>
      </c>
    </row>
    <row r="955" spans="1:12" x14ac:dyDescent="0.2">
      <c r="B955" s="27" t="s">
        <v>1007</v>
      </c>
      <c r="C955" s="26" t="s">
        <v>325</v>
      </c>
      <c r="F955" s="83">
        <v>6.17</v>
      </c>
    </row>
    <row r="956" spans="1:12" s="84" customFormat="1" x14ac:dyDescent="0.2">
      <c r="A956" s="37">
        <v>38</v>
      </c>
      <c r="B956" s="36" t="s">
        <v>164</v>
      </c>
      <c r="C956" s="37"/>
      <c r="D956" s="38">
        <v>120</v>
      </c>
      <c r="E956" s="39">
        <v>0</v>
      </c>
      <c r="F956" s="39">
        <v>5.8</v>
      </c>
      <c r="G956" s="39">
        <v>7.8</v>
      </c>
      <c r="H956" s="39">
        <v>0</v>
      </c>
      <c r="I956" s="39">
        <v>6.6</v>
      </c>
      <c r="J956" s="39">
        <v>4.8</v>
      </c>
      <c r="K956" s="39">
        <v>5.6</v>
      </c>
      <c r="L956" s="39">
        <v>30.6</v>
      </c>
    </row>
    <row r="957" spans="1:12" x14ac:dyDescent="0.2">
      <c r="B957" s="35"/>
      <c r="E957" s="75">
        <v>0</v>
      </c>
      <c r="F957" s="83">
        <v>22.02</v>
      </c>
      <c r="G957" s="75">
        <v>34</v>
      </c>
      <c r="H957" s="34">
        <v>28</v>
      </c>
      <c r="I957" s="75">
        <v>41</v>
      </c>
      <c r="J957" s="75">
        <v>25</v>
      </c>
      <c r="K957" s="75">
        <v>46</v>
      </c>
      <c r="L957" s="34"/>
    </row>
    <row r="958" spans="1:12" x14ac:dyDescent="0.2">
      <c r="B958" s="27" t="s">
        <v>454</v>
      </c>
      <c r="C958" s="26" t="s">
        <v>304</v>
      </c>
      <c r="F958" s="83">
        <v>6.41</v>
      </c>
      <c r="G958" s="75">
        <v>34</v>
      </c>
      <c r="H958" s="34">
        <v>28</v>
      </c>
      <c r="I958" s="75">
        <v>41</v>
      </c>
      <c r="J958" s="75">
        <v>25</v>
      </c>
      <c r="K958" s="75">
        <v>46</v>
      </c>
    </row>
    <row r="959" spans="1:12" x14ac:dyDescent="0.2">
      <c r="B959" s="27" t="s">
        <v>680</v>
      </c>
      <c r="C959" s="26" t="s">
        <v>258</v>
      </c>
      <c r="F959" s="83">
        <v>8.57</v>
      </c>
    </row>
    <row r="960" spans="1:12" x14ac:dyDescent="0.2">
      <c r="B960" s="27" t="s">
        <v>983</v>
      </c>
      <c r="C960" s="26" t="s">
        <v>321</v>
      </c>
      <c r="F960" s="83">
        <v>7.04</v>
      </c>
    </row>
    <row r="961" spans="1:12" s="84" customFormat="1" x14ac:dyDescent="0.2">
      <c r="A961" s="37">
        <v>39</v>
      </c>
      <c r="B961" s="36" t="s">
        <v>943</v>
      </c>
      <c r="C961" s="37"/>
      <c r="D961" s="38">
        <v>224</v>
      </c>
      <c r="E961" s="39">
        <v>0</v>
      </c>
      <c r="F961" s="39">
        <v>5.8</v>
      </c>
      <c r="G961" s="39">
        <v>7</v>
      </c>
      <c r="H961" s="39">
        <v>0</v>
      </c>
      <c r="I961" s="39">
        <v>6.8</v>
      </c>
      <c r="J961" s="39">
        <v>5.8</v>
      </c>
      <c r="K961" s="39">
        <v>5.2</v>
      </c>
      <c r="L961" s="39">
        <v>30.6</v>
      </c>
    </row>
    <row r="962" spans="1:12" x14ac:dyDescent="0.2">
      <c r="B962" s="35"/>
      <c r="E962" s="75">
        <v>0</v>
      </c>
      <c r="F962" s="83">
        <v>21.92</v>
      </c>
      <c r="G962" s="75">
        <v>30</v>
      </c>
      <c r="H962" s="34">
        <v>31.5</v>
      </c>
      <c r="I962" s="75">
        <v>43</v>
      </c>
      <c r="J962" s="75">
        <v>30</v>
      </c>
      <c r="K962" s="75">
        <v>42</v>
      </c>
      <c r="L962" s="34"/>
    </row>
    <row r="963" spans="1:12" x14ac:dyDescent="0.2">
      <c r="B963" s="27" t="s">
        <v>235</v>
      </c>
      <c r="C963" s="26" t="s">
        <v>255</v>
      </c>
      <c r="F963" s="83">
        <v>6.72</v>
      </c>
      <c r="G963" s="75">
        <v>30</v>
      </c>
      <c r="H963" s="34">
        <v>31.5</v>
      </c>
      <c r="I963" s="75">
        <v>43</v>
      </c>
      <c r="J963" s="75">
        <v>30</v>
      </c>
      <c r="K963" s="75">
        <v>42</v>
      </c>
    </row>
    <row r="964" spans="1:12" x14ac:dyDescent="0.2">
      <c r="B964" s="27" t="s">
        <v>430</v>
      </c>
      <c r="C964" s="26" t="s">
        <v>330</v>
      </c>
      <c r="F964" s="83">
        <v>6.7</v>
      </c>
    </row>
    <row r="965" spans="1:12" x14ac:dyDescent="0.2">
      <c r="B965" s="27" t="s">
        <v>987</v>
      </c>
      <c r="C965" s="26" t="s">
        <v>772</v>
      </c>
      <c r="F965" s="83">
        <v>8.5</v>
      </c>
    </row>
    <row r="966" spans="1:12" s="84" customFormat="1" x14ac:dyDescent="0.2">
      <c r="A966" s="37">
        <v>40</v>
      </c>
      <c r="B966" s="36" t="s">
        <v>947</v>
      </c>
      <c r="C966" s="37"/>
      <c r="D966" s="38">
        <v>30</v>
      </c>
      <c r="E966" s="39">
        <v>0</v>
      </c>
      <c r="F966" s="39">
        <v>5.4</v>
      </c>
      <c r="G966" s="39">
        <v>5.6</v>
      </c>
      <c r="H966" s="39">
        <v>0</v>
      </c>
      <c r="I966" s="39">
        <v>6.7</v>
      </c>
      <c r="J966" s="39">
        <v>7</v>
      </c>
      <c r="K966" s="39">
        <v>5.5</v>
      </c>
      <c r="L966" s="39">
        <v>30.2</v>
      </c>
    </row>
    <row r="967" spans="1:12" x14ac:dyDescent="0.2">
      <c r="B967" s="35"/>
      <c r="E967" s="75">
        <v>0</v>
      </c>
      <c r="F967" s="83">
        <v>20.82</v>
      </c>
      <c r="G967" s="75">
        <v>23</v>
      </c>
      <c r="H967" s="34">
        <v>27</v>
      </c>
      <c r="I967" s="75">
        <v>42</v>
      </c>
      <c r="J967" s="75">
        <v>36</v>
      </c>
      <c r="K967" s="75">
        <v>45</v>
      </c>
      <c r="L967" s="34"/>
    </row>
    <row r="968" spans="1:12" x14ac:dyDescent="0.2">
      <c r="B968" s="27" t="s">
        <v>868</v>
      </c>
      <c r="C968" s="26" t="s">
        <v>275</v>
      </c>
      <c r="F968" s="83">
        <v>6.37</v>
      </c>
      <c r="G968" s="75">
        <v>23</v>
      </c>
      <c r="H968" s="34">
        <v>27</v>
      </c>
      <c r="I968" s="75">
        <v>42</v>
      </c>
      <c r="J968" s="75">
        <v>36</v>
      </c>
      <c r="K968" s="75">
        <v>45</v>
      </c>
    </row>
    <row r="969" spans="1:12" x14ac:dyDescent="0.2">
      <c r="B969" s="27" t="s">
        <v>869</v>
      </c>
      <c r="C969" s="26" t="s">
        <v>299</v>
      </c>
      <c r="F969" s="83">
        <v>7.6</v>
      </c>
    </row>
    <row r="970" spans="1:12" x14ac:dyDescent="0.2">
      <c r="B970" s="27" t="s">
        <v>870</v>
      </c>
      <c r="C970" s="26" t="s">
        <v>359</v>
      </c>
      <c r="F970" s="83">
        <v>6.85</v>
      </c>
    </row>
    <row r="971" spans="1:12" s="84" customFormat="1" x14ac:dyDescent="0.2">
      <c r="A971" s="37">
        <v>41</v>
      </c>
      <c r="B971" s="36" t="s">
        <v>88</v>
      </c>
      <c r="C971" s="37"/>
      <c r="D971" s="38">
        <v>40</v>
      </c>
      <c r="E971" s="39">
        <v>0</v>
      </c>
      <c r="F971" s="39">
        <v>0</v>
      </c>
      <c r="G971" s="39">
        <v>7.4</v>
      </c>
      <c r="H971" s="39">
        <v>4.3</v>
      </c>
      <c r="I971" s="39">
        <v>6.7</v>
      </c>
      <c r="J971" s="39">
        <v>5.8</v>
      </c>
      <c r="K971" s="39">
        <v>5.9</v>
      </c>
      <c r="L971" s="39">
        <v>30.1</v>
      </c>
    </row>
    <row r="972" spans="1:12" x14ac:dyDescent="0.2">
      <c r="B972" s="35"/>
      <c r="E972" s="75">
        <v>0</v>
      </c>
      <c r="F972" s="83">
        <v>0</v>
      </c>
      <c r="G972" s="75">
        <v>32</v>
      </c>
      <c r="H972" s="34">
        <v>31</v>
      </c>
      <c r="I972" s="75">
        <v>42</v>
      </c>
      <c r="J972" s="75">
        <v>30</v>
      </c>
      <c r="K972" s="75">
        <v>49</v>
      </c>
      <c r="L972" s="34"/>
    </row>
    <row r="973" spans="1:12" x14ac:dyDescent="0.2">
      <c r="B973" s="27" t="s">
        <v>417</v>
      </c>
      <c r="C973" s="26" t="s">
        <v>275</v>
      </c>
      <c r="G973" s="75">
        <v>32</v>
      </c>
      <c r="H973" s="34">
        <v>31</v>
      </c>
      <c r="I973" s="75">
        <v>42</v>
      </c>
      <c r="J973" s="75">
        <v>30</v>
      </c>
      <c r="K973" s="75">
        <v>49</v>
      </c>
    </row>
    <row r="974" spans="1:12" x14ac:dyDescent="0.2">
      <c r="B974" s="27" t="s">
        <v>432</v>
      </c>
      <c r="C974" s="26" t="s">
        <v>325</v>
      </c>
    </row>
    <row r="975" spans="1:12" x14ac:dyDescent="0.2">
      <c r="B975" s="27" t="s">
        <v>432</v>
      </c>
      <c r="C975" s="26" t="s">
        <v>273</v>
      </c>
    </row>
    <row r="976" spans="1:12" s="84" customFormat="1" x14ac:dyDescent="0.2">
      <c r="A976" s="37">
        <v>42</v>
      </c>
      <c r="B976" s="36" t="s">
        <v>166</v>
      </c>
      <c r="C976" s="37"/>
      <c r="D976" s="38">
        <v>89</v>
      </c>
      <c r="E976" s="39">
        <v>0</v>
      </c>
      <c r="F976" s="39">
        <v>0</v>
      </c>
      <c r="G976" s="39">
        <v>7.2</v>
      </c>
      <c r="H976" s="39">
        <v>2.4</v>
      </c>
      <c r="I976" s="39">
        <v>7.2</v>
      </c>
      <c r="J976" s="39">
        <v>6</v>
      </c>
      <c r="K976" s="39">
        <v>5.8</v>
      </c>
      <c r="L976" s="39">
        <v>28.6</v>
      </c>
    </row>
    <row r="977" spans="1:12" x14ac:dyDescent="0.2">
      <c r="B977" s="35"/>
      <c r="E977" s="75">
        <v>0</v>
      </c>
      <c r="F977" s="83">
        <v>0</v>
      </c>
      <c r="G977" s="75">
        <v>31</v>
      </c>
      <c r="H977" s="34">
        <v>21.5</v>
      </c>
      <c r="I977" s="75">
        <v>47</v>
      </c>
      <c r="J977" s="75">
        <v>31</v>
      </c>
      <c r="K977" s="75">
        <v>48</v>
      </c>
      <c r="L977" s="34"/>
    </row>
    <row r="978" spans="1:12" x14ac:dyDescent="0.2">
      <c r="B978" s="27" t="s">
        <v>712</v>
      </c>
      <c r="C978" s="26" t="s">
        <v>290</v>
      </c>
      <c r="G978" s="75">
        <v>31</v>
      </c>
      <c r="H978" s="34">
        <v>21.5</v>
      </c>
      <c r="I978" s="75">
        <v>47</v>
      </c>
      <c r="J978" s="75">
        <v>31</v>
      </c>
      <c r="K978" s="75">
        <v>48</v>
      </c>
    </row>
    <row r="979" spans="1:12" x14ac:dyDescent="0.2">
      <c r="B979" s="27" t="s">
        <v>402</v>
      </c>
      <c r="C979" s="26" t="s">
        <v>258</v>
      </c>
    </row>
    <row r="980" spans="1:12" x14ac:dyDescent="0.2">
      <c r="B980" s="27" t="s">
        <v>968</v>
      </c>
      <c r="C980" s="26" t="s">
        <v>334</v>
      </c>
    </row>
    <row r="981" spans="1:12" s="84" customFormat="1" x14ac:dyDescent="0.2">
      <c r="A981" s="37">
        <v>43</v>
      </c>
      <c r="B981" s="36" t="s">
        <v>946</v>
      </c>
      <c r="C981" s="37"/>
      <c r="D981" s="38">
        <v>106</v>
      </c>
      <c r="E981" s="39">
        <v>0</v>
      </c>
      <c r="F981" s="39">
        <v>5.7</v>
      </c>
      <c r="G981" s="39">
        <v>6.6</v>
      </c>
      <c r="H981" s="39">
        <v>0</v>
      </c>
      <c r="I981" s="39">
        <v>5.7</v>
      </c>
      <c r="J981" s="39">
        <v>5.6</v>
      </c>
      <c r="K981" s="39">
        <v>4.9000000000000004</v>
      </c>
      <c r="L981" s="39">
        <v>28.5</v>
      </c>
    </row>
    <row r="982" spans="1:12" x14ac:dyDescent="0.2">
      <c r="B982" s="35"/>
      <c r="E982" s="75">
        <v>0</v>
      </c>
      <c r="F982" s="83">
        <v>21.84</v>
      </c>
      <c r="G982" s="75">
        <v>28</v>
      </c>
      <c r="H982" s="34">
        <v>30</v>
      </c>
      <c r="I982" s="75">
        <v>32</v>
      </c>
      <c r="J982" s="75">
        <v>29</v>
      </c>
      <c r="K982" s="75">
        <v>39</v>
      </c>
      <c r="L982" s="34"/>
    </row>
    <row r="983" spans="1:12" x14ac:dyDescent="0.2">
      <c r="B983" s="27" t="s">
        <v>442</v>
      </c>
      <c r="C983" s="26" t="s">
        <v>282</v>
      </c>
      <c r="F983" s="83">
        <v>8.7899999999999991</v>
      </c>
      <c r="G983" s="75">
        <v>28</v>
      </c>
      <c r="H983" s="34">
        <v>30</v>
      </c>
      <c r="I983" s="75">
        <v>32</v>
      </c>
      <c r="J983" s="75">
        <v>29</v>
      </c>
      <c r="K983" s="75">
        <v>39</v>
      </c>
    </row>
    <row r="984" spans="1:12" x14ac:dyDescent="0.2">
      <c r="B984" s="27" t="s">
        <v>443</v>
      </c>
      <c r="C984" s="26" t="s">
        <v>282</v>
      </c>
      <c r="F984" s="83">
        <v>5.23</v>
      </c>
    </row>
    <row r="985" spans="1:12" x14ac:dyDescent="0.2">
      <c r="B985" s="27" t="s">
        <v>444</v>
      </c>
      <c r="C985" s="26" t="s">
        <v>309</v>
      </c>
      <c r="F985" s="83">
        <v>7.82</v>
      </c>
    </row>
    <row r="986" spans="1:12" s="84" customFormat="1" x14ac:dyDescent="0.2">
      <c r="A986" s="37">
        <v>44</v>
      </c>
      <c r="B986" s="36" t="s">
        <v>948</v>
      </c>
      <c r="C986" s="37"/>
      <c r="D986" s="38">
        <v>223</v>
      </c>
      <c r="E986" s="39">
        <v>0</v>
      </c>
      <c r="F986" s="39">
        <v>5.8</v>
      </c>
      <c r="G986" s="39">
        <v>6.2</v>
      </c>
      <c r="H986" s="39">
        <v>0</v>
      </c>
      <c r="I986" s="39">
        <v>5.8</v>
      </c>
      <c r="J986" s="39">
        <v>5.4</v>
      </c>
      <c r="K986" s="39">
        <v>5.2</v>
      </c>
      <c r="L986" s="39">
        <v>28.4</v>
      </c>
    </row>
    <row r="987" spans="1:12" x14ac:dyDescent="0.2">
      <c r="B987" s="35"/>
      <c r="E987" s="75">
        <v>0</v>
      </c>
      <c r="F987" s="83">
        <v>22.16</v>
      </c>
      <c r="G987" s="75">
        <v>26</v>
      </c>
      <c r="H987" s="34">
        <v>21.5</v>
      </c>
      <c r="I987" s="75">
        <v>33</v>
      </c>
      <c r="J987" s="75">
        <v>28</v>
      </c>
      <c r="K987" s="75">
        <v>42</v>
      </c>
      <c r="L987" s="34"/>
    </row>
    <row r="988" spans="1:12" x14ac:dyDescent="0.2">
      <c r="B988" s="27" t="s">
        <v>521</v>
      </c>
      <c r="C988" s="26" t="s">
        <v>349</v>
      </c>
      <c r="F988" s="83">
        <v>7.58</v>
      </c>
      <c r="G988" s="75">
        <v>26</v>
      </c>
      <c r="H988" s="34">
        <v>21.5</v>
      </c>
      <c r="I988" s="75">
        <v>33</v>
      </c>
      <c r="J988" s="75">
        <v>28</v>
      </c>
      <c r="K988" s="75">
        <v>42</v>
      </c>
    </row>
    <row r="989" spans="1:12" x14ac:dyDescent="0.2">
      <c r="B989" s="27" t="s">
        <v>520</v>
      </c>
      <c r="C989" s="26" t="s">
        <v>336</v>
      </c>
      <c r="F989" s="83">
        <v>7.88</v>
      </c>
    </row>
    <row r="990" spans="1:12" x14ac:dyDescent="0.2">
      <c r="B990" s="27" t="s">
        <v>234</v>
      </c>
      <c r="C990" s="26" t="s">
        <v>347</v>
      </c>
      <c r="F990" s="83">
        <v>6.7</v>
      </c>
    </row>
    <row r="991" spans="1:12" s="84" customFormat="1" x14ac:dyDescent="0.2">
      <c r="A991" s="37">
        <v>45</v>
      </c>
      <c r="B991" s="36" t="s">
        <v>113</v>
      </c>
      <c r="C991" s="37"/>
      <c r="D991" s="38">
        <v>191</v>
      </c>
      <c r="E991" s="39">
        <v>0</v>
      </c>
      <c r="F991" s="39">
        <v>4.7</v>
      </c>
      <c r="G991" s="39">
        <v>5.8</v>
      </c>
      <c r="H991" s="39">
        <v>0</v>
      </c>
      <c r="I991" s="39">
        <v>6.3</v>
      </c>
      <c r="J991" s="39">
        <v>5.6</v>
      </c>
      <c r="K991" s="39">
        <v>5.8</v>
      </c>
      <c r="L991" s="39">
        <v>28.2</v>
      </c>
    </row>
    <row r="992" spans="1:12" x14ac:dyDescent="0.2">
      <c r="B992" s="35"/>
      <c r="E992" s="75">
        <v>0</v>
      </c>
      <c r="F992" s="83">
        <v>18.86</v>
      </c>
      <c r="G992" s="75">
        <v>24</v>
      </c>
      <c r="H992" s="34">
        <v>30</v>
      </c>
      <c r="I992" s="75">
        <v>38</v>
      </c>
      <c r="J992" s="75">
        <v>29</v>
      </c>
      <c r="K992" s="75">
        <v>48</v>
      </c>
      <c r="L992" s="34"/>
    </row>
    <row r="993" spans="1:12" x14ac:dyDescent="0.2">
      <c r="B993" s="27" t="s">
        <v>417</v>
      </c>
      <c r="C993" s="26" t="s">
        <v>273</v>
      </c>
      <c r="F993" s="83">
        <v>6.61</v>
      </c>
      <c r="G993" s="75">
        <v>24</v>
      </c>
      <c r="H993" s="34">
        <v>30</v>
      </c>
      <c r="I993" s="75">
        <v>38</v>
      </c>
      <c r="J993" s="75">
        <v>29</v>
      </c>
      <c r="K993" s="75">
        <v>48</v>
      </c>
    </row>
    <row r="994" spans="1:12" x14ac:dyDescent="0.2">
      <c r="B994" s="27" t="s">
        <v>416</v>
      </c>
      <c r="C994" s="26" t="s">
        <v>324</v>
      </c>
      <c r="F994" s="83">
        <v>6.39</v>
      </c>
    </row>
    <row r="995" spans="1:12" x14ac:dyDescent="0.2">
      <c r="B995" s="27" t="s">
        <v>677</v>
      </c>
      <c r="C995" s="26" t="s">
        <v>365</v>
      </c>
      <c r="F995" s="83">
        <v>5.86</v>
      </c>
    </row>
    <row r="996" spans="1:12" s="84" customFormat="1" x14ac:dyDescent="0.2">
      <c r="A996" s="37">
        <v>46</v>
      </c>
      <c r="B996" s="36" t="s">
        <v>152</v>
      </c>
      <c r="C996" s="37"/>
      <c r="D996" s="38">
        <v>129</v>
      </c>
      <c r="E996" s="39">
        <v>0</v>
      </c>
      <c r="F996" s="39">
        <v>5.8</v>
      </c>
      <c r="G996" s="39">
        <v>6.2</v>
      </c>
      <c r="H996" s="39">
        <v>0</v>
      </c>
      <c r="I996" s="39">
        <v>6</v>
      </c>
      <c r="J996" s="39">
        <v>4.5999999999999996</v>
      </c>
      <c r="K996" s="39">
        <v>5.5</v>
      </c>
      <c r="L996" s="39">
        <v>28.1</v>
      </c>
    </row>
    <row r="997" spans="1:12" x14ac:dyDescent="0.2">
      <c r="B997" s="35"/>
      <c r="E997" s="75">
        <v>0</v>
      </c>
      <c r="F997" s="83">
        <v>22.09</v>
      </c>
      <c r="G997" s="75">
        <v>26</v>
      </c>
      <c r="H997" s="34">
        <v>20.5</v>
      </c>
      <c r="I997" s="75">
        <v>35</v>
      </c>
      <c r="J997" s="75">
        <v>24</v>
      </c>
      <c r="K997" s="75">
        <v>45</v>
      </c>
      <c r="L997" s="34"/>
    </row>
    <row r="998" spans="1:12" x14ac:dyDescent="0.2">
      <c r="B998" s="27" t="s">
        <v>795</v>
      </c>
      <c r="C998" s="84" t="s">
        <v>255</v>
      </c>
      <c r="F998" s="83">
        <v>7.15</v>
      </c>
      <c r="G998" s="75">
        <v>26</v>
      </c>
      <c r="H998" s="34">
        <v>20.5</v>
      </c>
      <c r="I998" s="75">
        <v>35</v>
      </c>
      <c r="J998" s="75">
        <v>24</v>
      </c>
      <c r="K998" s="75">
        <v>45</v>
      </c>
    </row>
    <row r="999" spans="1:12" x14ac:dyDescent="0.2">
      <c r="B999" s="27" t="s">
        <v>990</v>
      </c>
      <c r="C999" s="26" t="s">
        <v>278</v>
      </c>
      <c r="F999" s="83">
        <v>6.84</v>
      </c>
    </row>
    <row r="1000" spans="1:12" x14ac:dyDescent="0.2">
      <c r="B1000" s="27" t="s">
        <v>402</v>
      </c>
      <c r="C1000" s="26" t="s">
        <v>348</v>
      </c>
      <c r="F1000" s="83">
        <v>8.1</v>
      </c>
    </row>
    <row r="1001" spans="1:12" s="84" customFormat="1" x14ac:dyDescent="0.2">
      <c r="A1001" s="37">
        <v>47</v>
      </c>
      <c r="B1001" s="36" t="s">
        <v>949</v>
      </c>
      <c r="C1001" s="37"/>
      <c r="D1001" s="38">
        <v>225</v>
      </c>
      <c r="E1001" s="39">
        <v>0</v>
      </c>
      <c r="F1001" s="39">
        <v>4.2</v>
      </c>
      <c r="G1001" s="39">
        <v>6.6</v>
      </c>
      <c r="H1001" s="39">
        <v>0</v>
      </c>
      <c r="I1001" s="39">
        <v>5.6</v>
      </c>
      <c r="J1001" s="39">
        <v>4.8</v>
      </c>
      <c r="K1001" s="39">
        <v>5.3</v>
      </c>
      <c r="L1001" s="39">
        <v>26.5</v>
      </c>
    </row>
    <row r="1002" spans="1:12" x14ac:dyDescent="0.2">
      <c r="B1002" s="35"/>
      <c r="E1002" s="75">
        <v>0</v>
      </c>
      <c r="F1002" s="83">
        <v>17.25</v>
      </c>
      <c r="G1002" s="75">
        <v>28</v>
      </c>
      <c r="H1002" s="34">
        <v>26</v>
      </c>
      <c r="I1002" s="75">
        <v>31</v>
      </c>
      <c r="J1002" s="75">
        <v>25</v>
      </c>
      <c r="K1002" s="75">
        <v>43</v>
      </c>
      <c r="L1002" s="34"/>
    </row>
    <row r="1003" spans="1:12" x14ac:dyDescent="0.2">
      <c r="B1003" s="27" t="s">
        <v>522</v>
      </c>
      <c r="C1003" s="26" t="s">
        <v>308</v>
      </c>
      <c r="F1003" s="83">
        <v>6.4</v>
      </c>
      <c r="G1003" s="75">
        <v>28</v>
      </c>
      <c r="H1003" s="34">
        <v>26</v>
      </c>
      <c r="I1003" s="75">
        <v>31</v>
      </c>
      <c r="J1003" s="75">
        <v>25</v>
      </c>
      <c r="K1003" s="75">
        <v>43</v>
      </c>
    </row>
    <row r="1004" spans="1:12" x14ac:dyDescent="0.2">
      <c r="B1004" s="27" t="s">
        <v>804</v>
      </c>
      <c r="C1004" s="26" t="s">
        <v>805</v>
      </c>
      <c r="F1004" s="83">
        <v>6.12</v>
      </c>
    </row>
    <row r="1005" spans="1:12" x14ac:dyDescent="0.2">
      <c r="B1005" s="27" t="s">
        <v>204</v>
      </c>
      <c r="C1005" s="26" t="s">
        <v>356</v>
      </c>
      <c r="F1005" s="83">
        <v>4.7300000000000004</v>
      </c>
    </row>
    <row r="1006" spans="1:12" s="84" customFormat="1" x14ac:dyDescent="0.2">
      <c r="A1006" s="37">
        <v>48</v>
      </c>
      <c r="B1006" s="36" t="s">
        <v>54</v>
      </c>
      <c r="C1006" s="37"/>
      <c r="D1006" s="38">
        <v>115</v>
      </c>
      <c r="E1006" s="39">
        <v>0</v>
      </c>
      <c r="F1006" s="39">
        <v>5</v>
      </c>
      <c r="G1006" s="39">
        <v>5.4</v>
      </c>
      <c r="H1006" s="39">
        <v>0</v>
      </c>
      <c r="I1006" s="39">
        <v>5.4</v>
      </c>
      <c r="J1006" s="39">
        <v>5.2</v>
      </c>
      <c r="K1006" s="39">
        <v>5.2</v>
      </c>
      <c r="L1006" s="39">
        <v>26.2</v>
      </c>
    </row>
    <row r="1007" spans="1:12" x14ac:dyDescent="0.2">
      <c r="B1007" s="35"/>
      <c r="E1007" s="75">
        <v>0</v>
      </c>
      <c r="F1007" s="83">
        <v>19.5</v>
      </c>
      <c r="G1007" s="75">
        <v>22</v>
      </c>
      <c r="H1007" s="34">
        <v>24.5</v>
      </c>
      <c r="I1007" s="75">
        <v>29</v>
      </c>
      <c r="J1007" s="75">
        <v>27</v>
      </c>
      <c r="K1007" s="75">
        <v>42</v>
      </c>
      <c r="L1007" s="34"/>
    </row>
    <row r="1008" spans="1:12" x14ac:dyDescent="0.2">
      <c r="B1008" s="27" t="s">
        <v>480</v>
      </c>
      <c r="C1008" s="26" t="s">
        <v>258</v>
      </c>
      <c r="F1008" s="83">
        <v>6.43</v>
      </c>
      <c r="G1008" s="75">
        <v>22</v>
      </c>
      <c r="H1008" s="34">
        <v>24.5</v>
      </c>
      <c r="I1008" s="75">
        <v>29</v>
      </c>
      <c r="J1008" s="75">
        <v>27</v>
      </c>
      <c r="K1008" s="75">
        <v>42</v>
      </c>
    </row>
    <row r="1009" spans="1:12" x14ac:dyDescent="0.2">
      <c r="B1009" s="27" t="s">
        <v>756</v>
      </c>
      <c r="C1009" s="26" t="s">
        <v>282</v>
      </c>
      <c r="F1009" s="83">
        <v>5.94</v>
      </c>
    </row>
    <row r="1010" spans="1:12" x14ac:dyDescent="0.2">
      <c r="B1010" s="27" t="s">
        <v>442</v>
      </c>
      <c r="C1010" s="26" t="s">
        <v>375</v>
      </c>
      <c r="F1010" s="83">
        <v>7.13</v>
      </c>
    </row>
    <row r="1011" spans="1:12" s="84" customFormat="1" x14ac:dyDescent="0.2">
      <c r="A1011" s="37">
        <v>49</v>
      </c>
      <c r="B1011" s="36" t="s">
        <v>150</v>
      </c>
      <c r="C1011" s="37"/>
      <c r="D1011" s="38">
        <v>130</v>
      </c>
      <c r="E1011" s="39">
        <v>0</v>
      </c>
      <c r="F1011" s="39">
        <v>4.5999999999999996</v>
      </c>
      <c r="G1011" s="39">
        <v>5.6</v>
      </c>
      <c r="H1011" s="39">
        <v>0</v>
      </c>
      <c r="I1011" s="39">
        <v>5.3</v>
      </c>
      <c r="J1011" s="39">
        <v>4.8</v>
      </c>
      <c r="K1011" s="39">
        <v>4.5</v>
      </c>
      <c r="L1011" s="39">
        <v>24.8</v>
      </c>
    </row>
    <row r="1012" spans="1:12" x14ac:dyDescent="0.2">
      <c r="B1012" s="35"/>
      <c r="E1012" s="75">
        <v>0</v>
      </c>
      <c r="F1012" s="83">
        <v>18.36</v>
      </c>
      <c r="G1012" s="75">
        <v>23</v>
      </c>
      <c r="H1012" s="34">
        <v>30.5</v>
      </c>
      <c r="I1012" s="75">
        <v>28</v>
      </c>
      <c r="J1012" s="75">
        <v>25</v>
      </c>
      <c r="K1012" s="75">
        <v>35</v>
      </c>
      <c r="L1012" s="34"/>
    </row>
    <row r="1013" spans="1:12" x14ac:dyDescent="0.2">
      <c r="B1013" s="27" t="s">
        <v>510</v>
      </c>
      <c r="C1013" s="26" t="s">
        <v>276</v>
      </c>
      <c r="F1013" s="83">
        <v>6.45</v>
      </c>
      <c r="G1013" s="75">
        <v>23</v>
      </c>
      <c r="H1013" s="34">
        <v>30.5</v>
      </c>
      <c r="I1013" s="75">
        <v>28</v>
      </c>
      <c r="J1013" s="75">
        <v>25</v>
      </c>
      <c r="K1013" s="75">
        <v>35</v>
      </c>
    </row>
    <row r="1014" spans="1:12" x14ac:dyDescent="0.2">
      <c r="B1014" s="27" t="s">
        <v>511</v>
      </c>
      <c r="C1014" s="26" t="s">
        <v>292</v>
      </c>
      <c r="F1014" s="83">
        <v>5.86</v>
      </c>
    </row>
    <row r="1015" spans="1:12" x14ac:dyDescent="0.2">
      <c r="B1015" s="27" t="s">
        <v>465</v>
      </c>
      <c r="C1015" s="26" t="s">
        <v>292</v>
      </c>
      <c r="F1015" s="83">
        <v>6.05</v>
      </c>
    </row>
    <row r="1016" spans="1:12" s="84" customFormat="1" x14ac:dyDescent="0.2">
      <c r="A1016" s="37">
        <v>50</v>
      </c>
      <c r="B1016" s="36" t="s">
        <v>115</v>
      </c>
      <c r="C1016" s="37"/>
      <c r="D1016" s="38">
        <v>25</v>
      </c>
      <c r="E1016" s="39">
        <v>0</v>
      </c>
      <c r="F1016" s="39">
        <v>0</v>
      </c>
      <c r="G1016" s="39">
        <v>5</v>
      </c>
      <c r="H1016" s="39">
        <v>1.7</v>
      </c>
      <c r="I1016" s="39">
        <v>6.3</v>
      </c>
      <c r="J1016" s="39">
        <v>4.8</v>
      </c>
      <c r="K1016" s="39">
        <v>5.7</v>
      </c>
      <c r="L1016" s="39">
        <v>23.5</v>
      </c>
    </row>
    <row r="1017" spans="1:12" x14ac:dyDescent="0.2">
      <c r="B1017" s="35"/>
      <c r="E1017" s="75">
        <v>0</v>
      </c>
      <c r="F1017" s="83">
        <v>0</v>
      </c>
      <c r="G1017" s="75">
        <v>20</v>
      </c>
      <c r="H1017" s="34">
        <v>18</v>
      </c>
      <c r="I1017" s="75">
        <v>38</v>
      </c>
      <c r="J1017" s="75">
        <v>25</v>
      </c>
      <c r="K1017" s="75">
        <v>47</v>
      </c>
      <c r="L1017" s="34"/>
    </row>
    <row r="1018" spans="1:12" x14ac:dyDescent="0.2">
      <c r="B1018" s="27" t="s">
        <v>1016</v>
      </c>
      <c r="C1018" s="26" t="s">
        <v>372</v>
      </c>
      <c r="G1018" s="75">
        <v>20</v>
      </c>
      <c r="H1018" s="34">
        <v>18</v>
      </c>
      <c r="I1018" s="75">
        <v>38</v>
      </c>
      <c r="J1018" s="75">
        <v>25</v>
      </c>
      <c r="K1018" s="75">
        <v>47</v>
      </c>
    </row>
    <row r="1019" spans="1:12" x14ac:dyDescent="0.2">
      <c r="B1019" s="27" t="s">
        <v>450</v>
      </c>
      <c r="C1019" s="26" t="s">
        <v>295</v>
      </c>
    </row>
    <row r="1020" spans="1:12" x14ac:dyDescent="0.2">
      <c r="B1020" s="27" t="s">
        <v>459</v>
      </c>
      <c r="C1020" s="26" t="s">
        <v>278</v>
      </c>
    </row>
    <row r="1021" spans="1:12" x14ac:dyDescent="0.2">
      <c r="A1021" s="28" t="s">
        <v>720</v>
      </c>
      <c r="B1021" s="29"/>
      <c r="C1021" s="30"/>
      <c r="D1021" s="31" t="s">
        <v>714</v>
      </c>
      <c r="E1021" s="77">
        <v>19</v>
      </c>
      <c r="F1021" s="64" t="s">
        <v>389</v>
      </c>
      <c r="G1021" s="76"/>
      <c r="H1021" s="71"/>
      <c r="I1021" s="76"/>
      <c r="J1021" s="76"/>
      <c r="K1021" s="76"/>
      <c r="L1021" s="72"/>
    </row>
    <row r="1022" spans="1:12" x14ac:dyDescent="0.2">
      <c r="A1022" s="26" t="s">
        <v>721</v>
      </c>
      <c r="D1022" s="33" t="s">
        <v>246</v>
      </c>
      <c r="E1022" s="75" t="s">
        <v>713</v>
      </c>
      <c r="F1022" s="83" t="s">
        <v>249</v>
      </c>
      <c r="G1022" s="75" t="s">
        <v>728</v>
      </c>
      <c r="H1022" s="34" t="s">
        <v>729</v>
      </c>
      <c r="I1022" s="75" t="s">
        <v>730</v>
      </c>
      <c r="J1022" s="75" t="s">
        <v>831</v>
      </c>
      <c r="K1022" s="75" t="s">
        <v>813</v>
      </c>
      <c r="L1022" s="33" t="s">
        <v>714</v>
      </c>
    </row>
    <row r="1023" spans="1:12" s="84" customFormat="1" x14ac:dyDescent="0.2">
      <c r="A1023" s="37">
        <v>1</v>
      </c>
      <c r="B1023" s="36" t="s">
        <v>157</v>
      </c>
      <c r="C1023" s="37"/>
      <c r="D1023" s="38">
        <v>240</v>
      </c>
      <c r="E1023" s="39">
        <v>0</v>
      </c>
      <c r="F1023" s="39">
        <v>0</v>
      </c>
      <c r="G1023" s="39">
        <v>8.1999999999999993</v>
      </c>
      <c r="H1023" s="39">
        <v>5.2</v>
      </c>
      <c r="I1023" s="39">
        <v>7.3</v>
      </c>
      <c r="J1023" s="39">
        <v>7</v>
      </c>
      <c r="K1023" s="39">
        <v>0</v>
      </c>
      <c r="L1023" s="39">
        <v>27.7</v>
      </c>
    </row>
    <row r="1024" spans="1:12" x14ac:dyDescent="0.2">
      <c r="B1024" s="35"/>
      <c r="E1024" s="75">
        <v>0</v>
      </c>
      <c r="F1024" s="83">
        <v>0</v>
      </c>
      <c r="G1024" s="75">
        <v>36</v>
      </c>
      <c r="H1024" s="34">
        <v>35.5</v>
      </c>
      <c r="I1024" s="75">
        <v>48</v>
      </c>
      <c r="J1024" s="75">
        <v>36</v>
      </c>
      <c r="K1024" s="75">
        <v>40</v>
      </c>
      <c r="L1024" s="34"/>
    </row>
    <row r="1025" spans="1:12" x14ac:dyDescent="0.2">
      <c r="B1025" s="27" t="s">
        <v>174</v>
      </c>
      <c r="C1025" s="26" t="s">
        <v>324</v>
      </c>
      <c r="G1025" s="75">
        <v>36</v>
      </c>
      <c r="H1025" s="34">
        <v>35.5</v>
      </c>
      <c r="I1025" s="75">
        <v>48</v>
      </c>
      <c r="J1025" s="75">
        <v>36</v>
      </c>
      <c r="K1025" s="75">
        <v>40</v>
      </c>
    </row>
    <row r="1026" spans="1:12" x14ac:dyDescent="0.2">
      <c r="B1026" s="27" t="s">
        <v>696</v>
      </c>
      <c r="C1026" s="26" t="s">
        <v>357</v>
      </c>
    </row>
    <row r="1027" spans="1:12" x14ac:dyDescent="0.2">
      <c r="B1027" s="27" t="s">
        <v>10</v>
      </c>
      <c r="C1027" s="26" t="s">
        <v>287</v>
      </c>
    </row>
    <row r="1028" spans="1:12" s="84" customFormat="1" x14ac:dyDescent="0.2">
      <c r="A1028" s="37">
        <v>2</v>
      </c>
      <c r="B1028" s="36" t="s">
        <v>155</v>
      </c>
      <c r="C1028" s="37"/>
      <c r="D1028" s="38">
        <v>239</v>
      </c>
      <c r="E1028" s="39">
        <v>0</v>
      </c>
      <c r="F1028" s="39">
        <v>0</v>
      </c>
      <c r="G1028" s="39">
        <v>8.1999999999999993</v>
      </c>
      <c r="H1028" s="39">
        <v>0</v>
      </c>
      <c r="I1028" s="39">
        <v>7.2</v>
      </c>
      <c r="J1028" s="39">
        <v>6.4</v>
      </c>
      <c r="K1028" s="39">
        <v>5.9</v>
      </c>
      <c r="L1028" s="39">
        <v>27.7</v>
      </c>
    </row>
    <row r="1029" spans="1:12" x14ac:dyDescent="0.2">
      <c r="B1029" s="35"/>
      <c r="E1029" s="75">
        <v>0</v>
      </c>
      <c r="F1029" s="83">
        <v>21.38</v>
      </c>
      <c r="G1029" s="75">
        <v>36</v>
      </c>
      <c r="H1029" s="34">
        <v>29.5</v>
      </c>
      <c r="I1029" s="75">
        <v>47</v>
      </c>
      <c r="J1029" s="75">
        <v>33</v>
      </c>
      <c r="K1029" s="75">
        <v>49</v>
      </c>
      <c r="L1029" s="34"/>
    </row>
    <row r="1030" spans="1:12" x14ac:dyDescent="0.2">
      <c r="B1030" s="27" t="s">
        <v>1023</v>
      </c>
      <c r="C1030" s="26" t="s">
        <v>258</v>
      </c>
      <c r="F1030" s="83">
        <v>6.48</v>
      </c>
      <c r="G1030" s="75">
        <v>36</v>
      </c>
      <c r="H1030" s="34">
        <v>29.5</v>
      </c>
      <c r="I1030" s="75">
        <v>47</v>
      </c>
      <c r="J1030" s="75">
        <v>33</v>
      </c>
      <c r="K1030" s="75">
        <v>49</v>
      </c>
    </row>
    <row r="1031" spans="1:12" x14ac:dyDescent="0.2">
      <c r="B1031" s="27" t="s">
        <v>695</v>
      </c>
      <c r="C1031" s="26" t="s">
        <v>292</v>
      </c>
      <c r="F1031" s="83">
        <v>7.18</v>
      </c>
    </row>
    <row r="1032" spans="1:12" x14ac:dyDescent="0.2">
      <c r="B1032" s="27" t="s">
        <v>213</v>
      </c>
      <c r="C1032" s="26" t="s">
        <v>310</v>
      </c>
      <c r="F1032" s="83">
        <v>7.72</v>
      </c>
    </row>
    <row r="1033" spans="1:12" s="84" customFormat="1" x14ac:dyDescent="0.2">
      <c r="A1033" s="37">
        <v>3</v>
      </c>
      <c r="B1033" s="36" t="s">
        <v>154</v>
      </c>
      <c r="C1033" s="37"/>
      <c r="D1033" s="38">
        <v>180</v>
      </c>
      <c r="E1033" s="39">
        <v>0</v>
      </c>
      <c r="F1033" s="39">
        <v>0</v>
      </c>
      <c r="G1033" s="39">
        <v>7</v>
      </c>
      <c r="H1033" s="39">
        <v>0</v>
      </c>
      <c r="I1033" s="39">
        <v>6.6</v>
      </c>
      <c r="J1033" s="39">
        <v>7</v>
      </c>
      <c r="K1033" s="39">
        <v>6.3</v>
      </c>
      <c r="L1033" s="39">
        <v>26.9</v>
      </c>
    </row>
    <row r="1034" spans="1:12" x14ac:dyDescent="0.2">
      <c r="B1034" s="35"/>
      <c r="E1034" s="75">
        <v>0</v>
      </c>
      <c r="F1034" s="83">
        <v>0</v>
      </c>
      <c r="G1034" s="75">
        <v>30</v>
      </c>
      <c r="H1034" s="34">
        <v>37</v>
      </c>
      <c r="I1034" s="75">
        <v>41</v>
      </c>
      <c r="J1034" s="75">
        <v>36</v>
      </c>
      <c r="K1034" s="75">
        <v>53</v>
      </c>
      <c r="L1034" s="34"/>
    </row>
    <row r="1035" spans="1:12" x14ac:dyDescent="0.2">
      <c r="B1035" s="27" t="s">
        <v>525</v>
      </c>
      <c r="C1035" s="26" t="s">
        <v>258</v>
      </c>
      <c r="G1035" s="75">
        <v>30</v>
      </c>
      <c r="H1035" s="34">
        <v>37</v>
      </c>
      <c r="I1035" s="75">
        <v>41</v>
      </c>
      <c r="J1035" s="75">
        <v>36</v>
      </c>
      <c r="K1035" s="75">
        <v>53</v>
      </c>
    </row>
    <row r="1036" spans="1:12" x14ac:dyDescent="0.2">
      <c r="B1036" s="27" t="s">
        <v>459</v>
      </c>
      <c r="C1036" s="26" t="s">
        <v>313</v>
      </c>
    </row>
    <row r="1037" spans="1:12" x14ac:dyDescent="0.2">
      <c r="B1037" s="27" t="s">
        <v>705</v>
      </c>
      <c r="C1037" s="26" t="s">
        <v>279</v>
      </c>
    </row>
    <row r="1038" spans="1:12" s="84" customFormat="1" x14ac:dyDescent="0.2">
      <c r="A1038" s="37">
        <v>4</v>
      </c>
      <c r="B1038" s="36" t="s">
        <v>124</v>
      </c>
      <c r="C1038" s="37"/>
      <c r="D1038" s="38">
        <v>116</v>
      </c>
      <c r="E1038" s="39">
        <v>6.4</v>
      </c>
      <c r="F1038" s="39">
        <v>0</v>
      </c>
      <c r="G1038" s="39">
        <v>7.2</v>
      </c>
      <c r="H1038" s="39">
        <v>0</v>
      </c>
      <c r="I1038" s="39">
        <v>7.1</v>
      </c>
      <c r="J1038" s="39">
        <v>5.8</v>
      </c>
      <c r="K1038" s="39">
        <v>0</v>
      </c>
      <c r="L1038" s="39">
        <v>26.5</v>
      </c>
    </row>
    <row r="1039" spans="1:12" x14ac:dyDescent="0.2">
      <c r="B1039" s="35"/>
      <c r="E1039" s="75">
        <v>3700</v>
      </c>
      <c r="F1039" s="83">
        <v>0</v>
      </c>
      <c r="G1039" s="75">
        <v>31</v>
      </c>
      <c r="H1039" s="34">
        <v>30.5</v>
      </c>
      <c r="I1039" s="75">
        <v>46</v>
      </c>
      <c r="J1039" s="75">
        <v>30</v>
      </c>
      <c r="K1039" s="75">
        <v>47</v>
      </c>
      <c r="L1039" s="34"/>
    </row>
    <row r="1040" spans="1:12" x14ac:dyDescent="0.2">
      <c r="B1040" s="27" t="s">
        <v>434</v>
      </c>
      <c r="C1040" s="26" t="s">
        <v>258</v>
      </c>
      <c r="E1040" s="75">
        <v>1200</v>
      </c>
      <c r="G1040" s="75">
        <v>31</v>
      </c>
      <c r="H1040" s="34">
        <v>30.5</v>
      </c>
      <c r="I1040" s="75">
        <v>46</v>
      </c>
      <c r="J1040" s="75">
        <v>30</v>
      </c>
      <c r="K1040" s="75">
        <v>47</v>
      </c>
    </row>
    <row r="1041" spans="1:13" x14ac:dyDescent="0.2">
      <c r="B1041" s="27" t="s">
        <v>409</v>
      </c>
      <c r="C1041" s="26" t="s">
        <v>278</v>
      </c>
      <c r="E1041" s="75">
        <v>1200</v>
      </c>
    </row>
    <row r="1042" spans="1:13" x14ac:dyDescent="0.2">
      <c r="B1042" s="27" t="s">
        <v>402</v>
      </c>
      <c r="C1042" s="26" t="s">
        <v>279</v>
      </c>
      <c r="E1042" s="75">
        <v>1300</v>
      </c>
    </row>
    <row r="1043" spans="1:13" s="84" customFormat="1" x14ac:dyDescent="0.2">
      <c r="A1043" s="37">
        <v>5</v>
      </c>
      <c r="B1043" s="36" t="s">
        <v>159</v>
      </c>
      <c r="C1043" s="37"/>
      <c r="D1043" s="38">
        <v>23</v>
      </c>
      <c r="E1043" s="39">
        <v>0</v>
      </c>
      <c r="F1043" s="39">
        <v>0</v>
      </c>
      <c r="G1043" s="39">
        <v>7.2</v>
      </c>
      <c r="H1043" s="39">
        <v>5.7</v>
      </c>
      <c r="I1043" s="39">
        <v>7.6</v>
      </c>
      <c r="J1043" s="39">
        <v>0</v>
      </c>
      <c r="K1043" s="39">
        <v>5.9</v>
      </c>
      <c r="L1043" s="39">
        <v>26.4</v>
      </c>
    </row>
    <row r="1044" spans="1:13" x14ac:dyDescent="0.2">
      <c r="B1044" s="35"/>
      <c r="E1044" s="75">
        <v>0</v>
      </c>
      <c r="F1044" s="83">
        <v>0</v>
      </c>
      <c r="G1044" s="75">
        <v>31</v>
      </c>
      <c r="H1044" s="34">
        <v>38</v>
      </c>
      <c r="I1044" s="75">
        <v>51</v>
      </c>
      <c r="J1044" s="75">
        <v>27</v>
      </c>
      <c r="K1044" s="75">
        <v>49</v>
      </c>
      <c r="L1044" s="34"/>
    </row>
    <row r="1045" spans="1:13" x14ac:dyDescent="0.2">
      <c r="B1045" s="27" t="s">
        <v>447</v>
      </c>
      <c r="C1045" s="26" t="s">
        <v>258</v>
      </c>
      <c r="G1045" s="75">
        <v>31</v>
      </c>
      <c r="H1045" s="34">
        <v>38</v>
      </c>
      <c r="I1045" s="75">
        <v>51</v>
      </c>
      <c r="J1045" s="75">
        <v>27</v>
      </c>
      <c r="K1045" s="75">
        <v>49</v>
      </c>
    </row>
    <row r="1046" spans="1:13" x14ac:dyDescent="0.2">
      <c r="B1046" s="27" t="s">
        <v>448</v>
      </c>
      <c r="C1046" s="26" t="s">
        <v>310</v>
      </c>
    </row>
    <row r="1047" spans="1:13" x14ac:dyDescent="0.2">
      <c r="B1047" s="27" t="s">
        <v>449</v>
      </c>
      <c r="C1047" s="26" t="s">
        <v>295</v>
      </c>
    </row>
    <row r="1048" spans="1:13" s="84" customFormat="1" x14ac:dyDescent="0.2">
      <c r="A1048" s="37">
        <v>6</v>
      </c>
      <c r="B1048" s="36" t="s">
        <v>144</v>
      </c>
      <c r="C1048" s="37"/>
      <c r="D1048" s="38">
        <v>128</v>
      </c>
      <c r="E1048" s="39">
        <v>0</v>
      </c>
      <c r="F1048" s="39">
        <v>5.6</v>
      </c>
      <c r="G1048" s="39">
        <v>7.8</v>
      </c>
      <c r="H1048" s="39">
        <v>0</v>
      </c>
      <c r="I1048" s="39">
        <v>6.7</v>
      </c>
      <c r="J1048" s="39">
        <v>0</v>
      </c>
      <c r="K1048" s="39">
        <v>5.6</v>
      </c>
      <c r="L1048" s="39">
        <v>25.7</v>
      </c>
    </row>
    <row r="1049" spans="1:13" x14ac:dyDescent="0.2">
      <c r="B1049" s="35"/>
      <c r="E1049" s="75">
        <v>0</v>
      </c>
      <c r="F1049" s="83">
        <v>21.46</v>
      </c>
      <c r="G1049" s="75">
        <v>34</v>
      </c>
      <c r="H1049" s="34">
        <v>29.5</v>
      </c>
      <c r="I1049" s="75">
        <v>42</v>
      </c>
      <c r="J1049" s="75">
        <v>27</v>
      </c>
      <c r="K1049" s="75">
        <v>46</v>
      </c>
      <c r="L1049" s="34"/>
    </row>
    <row r="1050" spans="1:13" x14ac:dyDescent="0.2">
      <c r="B1050" s="27" t="s">
        <v>989</v>
      </c>
      <c r="C1050" s="26" t="s">
        <v>310</v>
      </c>
      <c r="F1050" s="83">
        <v>5.86</v>
      </c>
      <c r="G1050" s="75">
        <v>34</v>
      </c>
      <c r="H1050" s="34">
        <v>29.5</v>
      </c>
      <c r="I1050" s="75">
        <v>42</v>
      </c>
      <c r="J1050" s="75">
        <v>27</v>
      </c>
      <c r="K1050" s="75">
        <v>46</v>
      </c>
    </row>
    <row r="1051" spans="1:13" x14ac:dyDescent="0.2">
      <c r="B1051" s="27" t="s">
        <v>197</v>
      </c>
      <c r="C1051" s="26" t="s">
        <v>287</v>
      </c>
      <c r="F1051" s="83">
        <v>7.8</v>
      </c>
      <c r="M1051" s="84"/>
    </row>
    <row r="1052" spans="1:13" x14ac:dyDescent="0.2">
      <c r="B1052" s="27" t="s">
        <v>796</v>
      </c>
      <c r="C1052" s="26" t="s">
        <v>341</v>
      </c>
      <c r="F1052" s="83">
        <v>7.8</v>
      </c>
      <c r="M1052" s="84"/>
    </row>
    <row r="1053" spans="1:13" s="84" customFormat="1" x14ac:dyDescent="0.2">
      <c r="A1053" s="37">
        <v>7</v>
      </c>
      <c r="B1053" s="36" t="s">
        <v>950</v>
      </c>
      <c r="C1053" s="37"/>
      <c r="D1053" s="38">
        <v>31</v>
      </c>
      <c r="E1053" s="39">
        <v>0</v>
      </c>
      <c r="F1053" s="39">
        <v>0</v>
      </c>
      <c r="G1053" s="39">
        <v>7.2</v>
      </c>
      <c r="H1053" s="39">
        <v>0</v>
      </c>
      <c r="I1053" s="39">
        <v>6.5</v>
      </c>
      <c r="J1053" s="39">
        <v>6.4</v>
      </c>
      <c r="K1053" s="39">
        <v>5.6</v>
      </c>
      <c r="L1053" s="39">
        <v>25.7</v>
      </c>
    </row>
    <row r="1054" spans="1:13" x14ac:dyDescent="0.2">
      <c r="B1054" s="35"/>
      <c r="E1054" s="75">
        <v>0</v>
      </c>
      <c r="F1054" s="83">
        <v>20.73</v>
      </c>
      <c r="G1054" s="75">
        <v>31</v>
      </c>
      <c r="H1054" s="34">
        <v>25.5</v>
      </c>
      <c r="I1054" s="75">
        <v>40</v>
      </c>
      <c r="J1054" s="75">
        <v>33</v>
      </c>
      <c r="K1054" s="75">
        <v>46</v>
      </c>
      <c r="L1054" s="34"/>
    </row>
    <row r="1055" spans="1:13" x14ac:dyDescent="0.2">
      <c r="B1055" s="27" t="s">
        <v>871</v>
      </c>
      <c r="C1055" s="26" t="s">
        <v>321</v>
      </c>
      <c r="F1055" s="83">
        <v>7.71</v>
      </c>
      <c r="G1055" s="75">
        <v>31</v>
      </c>
      <c r="H1055" s="34">
        <v>25.5</v>
      </c>
      <c r="I1055" s="75">
        <v>40</v>
      </c>
      <c r="J1055" s="75">
        <v>33</v>
      </c>
      <c r="K1055" s="75">
        <v>46</v>
      </c>
    </row>
    <row r="1056" spans="1:13" x14ac:dyDescent="0.2">
      <c r="B1056" s="27" t="s">
        <v>499</v>
      </c>
      <c r="C1056" s="26" t="s">
        <v>321</v>
      </c>
      <c r="F1056" s="83">
        <v>5.9</v>
      </c>
    </row>
    <row r="1057" spans="1:12" x14ac:dyDescent="0.2">
      <c r="B1057" s="27" t="s">
        <v>872</v>
      </c>
      <c r="C1057" s="26" t="s">
        <v>330</v>
      </c>
      <c r="F1057" s="83">
        <v>7.12</v>
      </c>
    </row>
    <row r="1058" spans="1:12" s="84" customFormat="1" x14ac:dyDescent="0.2">
      <c r="A1058" s="37">
        <v>8</v>
      </c>
      <c r="B1058" s="36" t="s">
        <v>245</v>
      </c>
      <c r="C1058" s="37"/>
      <c r="D1058" s="38">
        <v>136</v>
      </c>
      <c r="E1058" s="39">
        <v>0</v>
      </c>
      <c r="F1058" s="39">
        <v>0</v>
      </c>
      <c r="G1058" s="39">
        <v>7.6</v>
      </c>
      <c r="H1058" s="39">
        <v>0</v>
      </c>
      <c r="I1058" s="39">
        <v>6.2</v>
      </c>
      <c r="J1058" s="39">
        <v>5.8</v>
      </c>
      <c r="K1058" s="39">
        <v>5.4</v>
      </c>
      <c r="L1058" s="39">
        <v>25</v>
      </c>
    </row>
    <row r="1059" spans="1:12" x14ac:dyDescent="0.2">
      <c r="B1059" s="35"/>
      <c r="E1059" s="75">
        <v>0</v>
      </c>
      <c r="F1059" s="83">
        <v>0</v>
      </c>
      <c r="G1059" s="75">
        <v>33</v>
      </c>
      <c r="H1059" s="34">
        <v>31</v>
      </c>
      <c r="I1059" s="75">
        <v>37</v>
      </c>
      <c r="J1059" s="75">
        <v>30</v>
      </c>
      <c r="K1059" s="75">
        <v>44</v>
      </c>
      <c r="L1059" s="34"/>
    </row>
    <row r="1060" spans="1:12" x14ac:dyDescent="0.2">
      <c r="B1060" s="27" t="s">
        <v>527</v>
      </c>
      <c r="C1060" s="26" t="s">
        <v>326</v>
      </c>
      <c r="G1060" s="75">
        <v>33</v>
      </c>
      <c r="H1060" s="34">
        <v>31</v>
      </c>
      <c r="I1060" s="75">
        <v>37</v>
      </c>
      <c r="J1060" s="75">
        <v>30</v>
      </c>
      <c r="K1060" s="75">
        <v>44</v>
      </c>
    </row>
    <row r="1061" spans="1:12" x14ac:dyDescent="0.2">
      <c r="B1061" s="27" t="s">
        <v>643</v>
      </c>
      <c r="C1061" s="26" t="s">
        <v>306</v>
      </c>
    </row>
    <row r="1062" spans="1:12" x14ac:dyDescent="0.2">
      <c r="B1062" s="27" t="s">
        <v>529</v>
      </c>
      <c r="C1062" s="26" t="s">
        <v>295</v>
      </c>
    </row>
    <row r="1063" spans="1:12" s="84" customFormat="1" x14ac:dyDescent="0.2">
      <c r="A1063" s="37">
        <v>9</v>
      </c>
      <c r="B1063" s="36" t="s">
        <v>145</v>
      </c>
      <c r="C1063" s="37"/>
      <c r="D1063" s="38">
        <v>66</v>
      </c>
      <c r="E1063" s="39">
        <v>0</v>
      </c>
      <c r="F1063" s="39">
        <v>5.7</v>
      </c>
      <c r="G1063" s="39">
        <v>6.4</v>
      </c>
      <c r="H1063" s="39">
        <v>0</v>
      </c>
      <c r="I1063" s="39">
        <v>6.5</v>
      </c>
      <c r="J1063" s="39">
        <v>0</v>
      </c>
      <c r="K1063" s="39">
        <v>6.1</v>
      </c>
      <c r="L1063" s="39">
        <v>24.7</v>
      </c>
    </row>
    <row r="1064" spans="1:12" x14ac:dyDescent="0.2">
      <c r="B1064" s="35"/>
      <c r="E1064" s="75">
        <v>0</v>
      </c>
      <c r="F1064" s="83">
        <v>21.69</v>
      </c>
      <c r="G1064" s="75">
        <v>27</v>
      </c>
      <c r="H1064" s="34">
        <v>31.5</v>
      </c>
      <c r="I1064" s="75">
        <v>40</v>
      </c>
      <c r="J1064" s="75">
        <v>28</v>
      </c>
      <c r="K1064" s="75">
        <v>51</v>
      </c>
      <c r="L1064" s="34"/>
    </row>
    <row r="1065" spans="1:12" x14ac:dyDescent="0.2">
      <c r="B1065" s="27" t="s">
        <v>493</v>
      </c>
      <c r="C1065" s="26" t="s">
        <v>890</v>
      </c>
      <c r="F1065" s="83">
        <v>8.17</v>
      </c>
      <c r="G1065" s="75">
        <v>27</v>
      </c>
      <c r="H1065" s="34">
        <v>31.5</v>
      </c>
      <c r="I1065" s="75">
        <v>40</v>
      </c>
      <c r="J1065" s="75">
        <v>28</v>
      </c>
      <c r="K1065" s="75">
        <v>51</v>
      </c>
    </row>
    <row r="1066" spans="1:12" x14ac:dyDescent="0.2">
      <c r="B1066" s="27" t="s">
        <v>492</v>
      </c>
      <c r="C1066" s="26" t="s">
        <v>328</v>
      </c>
      <c r="F1066" s="83">
        <v>6.72</v>
      </c>
    </row>
    <row r="1067" spans="1:12" x14ac:dyDescent="0.2">
      <c r="B1067" s="27" t="s">
        <v>413</v>
      </c>
      <c r="C1067" s="26" t="s">
        <v>269</v>
      </c>
      <c r="F1067" s="83">
        <v>6.8</v>
      </c>
    </row>
    <row r="1068" spans="1:12" s="84" customFormat="1" x14ac:dyDescent="0.2">
      <c r="A1068" s="37">
        <v>10</v>
      </c>
      <c r="B1068" s="36" t="s">
        <v>951</v>
      </c>
      <c r="C1068" s="37"/>
      <c r="D1068" s="38">
        <v>204</v>
      </c>
      <c r="E1068" s="39">
        <v>0</v>
      </c>
      <c r="F1068" s="39">
        <v>6.1</v>
      </c>
      <c r="G1068" s="39">
        <v>6.4</v>
      </c>
      <c r="H1068" s="39">
        <v>0</v>
      </c>
      <c r="I1068" s="39">
        <v>6.4</v>
      </c>
      <c r="J1068" s="39">
        <v>5.8</v>
      </c>
      <c r="K1068" s="39">
        <v>0</v>
      </c>
      <c r="L1068" s="39">
        <v>24.7</v>
      </c>
    </row>
    <row r="1069" spans="1:12" x14ac:dyDescent="0.2">
      <c r="B1069" s="35"/>
      <c r="E1069" s="75">
        <v>0</v>
      </c>
      <c r="F1069" s="83">
        <v>22.9</v>
      </c>
      <c r="G1069" s="75">
        <v>27</v>
      </c>
      <c r="H1069" s="34">
        <v>24.5</v>
      </c>
      <c r="I1069" s="75">
        <v>39</v>
      </c>
      <c r="J1069" s="75">
        <v>30</v>
      </c>
      <c r="K1069" s="75">
        <v>45</v>
      </c>
      <c r="L1069" s="34"/>
    </row>
    <row r="1070" spans="1:12" x14ac:dyDescent="0.2">
      <c r="B1070" s="27" t="s">
        <v>228</v>
      </c>
      <c r="C1070" s="26" t="s">
        <v>280</v>
      </c>
      <c r="F1070" s="83">
        <v>8.4499999999999993</v>
      </c>
      <c r="G1070" s="75">
        <v>27</v>
      </c>
      <c r="H1070" s="34">
        <v>24.5</v>
      </c>
      <c r="I1070" s="75">
        <v>39</v>
      </c>
      <c r="J1070" s="75">
        <v>30</v>
      </c>
      <c r="K1070" s="75">
        <v>45</v>
      </c>
    </row>
    <row r="1071" spans="1:12" x14ac:dyDescent="0.2">
      <c r="B1071" s="27" t="s">
        <v>437</v>
      </c>
      <c r="C1071" s="26" t="s">
        <v>356</v>
      </c>
      <c r="F1071" s="83">
        <v>6.81</v>
      </c>
    </row>
    <row r="1072" spans="1:12" x14ac:dyDescent="0.2">
      <c r="B1072" s="27" t="s">
        <v>701</v>
      </c>
      <c r="C1072" s="26" t="s">
        <v>292</v>
      </c>
      <c r="F1072" s="83">
        <v>7.64</v>
      </c>
    </row>
    <row r="1073" spans="1:12" s="84" customFormat="1" x14ac:dyDescent="0.2">
      <c r="A1073" s="37">
        <v>11</v>
      </c>
      <c r="B1073" s="36" t="s">
        <v>952</v>
      </c>
      <c r="C1073" s="37"/>
      <c r="D1073" s="38">
        <v>203</v>
      </c>
      <c r="E1073" s="39">
        <v>0</v>
      </c>
      <c r="F1073" s="39">
        <v>0</v>
      </c>
      <c r="G1073" s="39">
        <v>7.2</v>
      </c>
      <c r="H1073" s="39">
        <v>0</v>
      </c>
      <c r="I1073" s="39">
        <v>6.4</v>
      </c>
      <c r="J1073" s="39">
        <v>5.6</v>
      </c>
      <c r="K1073" s="39">
        <v>5.0999999999999996</v>
      </c>
      <c r="L1073" s="39">
        <v>24.3</v>
      </c>
    </row>
    <row r="1074" spans="1:12" x14ac:dyDescent="0.2">
      <c r="B1074" s="35"/>
      <c r="E1074" s="75">
        <v>0</v>
      </c>
      <c r="F1074" s="83">
        <v>0</v>
      </c>
      <c r="G1074" s="75">
        <v>31</v>
      </c>
      <c r="H1074" s="34">
        <v>25</v>
      </c>
      <c r="I1074" s="75">
        <v>39</v>
      </c>
      <c r="J1074" s="75">
        <v>29</v>
      </c>
      <c r="K1074" s="75">
        <v>41</v>
      </c>
      <c r="L1074" s="34"/>
    </row>
    <row r="1075" spans="1:12" x14ac:dyDescent="0.2">
      <c r="B1075" s="27" t="s">
        <v>1008</v>
      </c>
      <c r="C1075" s="26" t="s">
        <v>257</v>
      </c>
      <c r="G1075" s="75">
        <v>31</v>
      </c>
      <c r="H1075" s="34">
        <v>25</v>
      </c>
      <c r="I1075" s="75">
        <v>39</v>
      </c>
      <c r="J1075" s="75">
        <v>29</v>
      </c>
      <c r="K1075" s="75">
        <v>41</v>
      </c>
    </row>
    <row r="1076" spans="1:12" x14ac:dyDescent="0.2">
      <c r="B1076" s="27" t="s">
        <v>446</v>
      </c>
      <c r="C1076" s="26" t="s">
        <v>348</v>
      </c>
    </row>
    <row r="1077" spans="1:12" x14ac:dyDescent="0.2">
      <c r="B1077" s="27" t="s">
        <v>1009</v>
      </c>
      <c r="C1077" s="26" t="s">
        <v>278</v>
      </c>
    </row>
    <row r="1078" spans="1:12" s="84" customFormat="1" x14ac:dyDescent="0.2">
      <c r="A1078" s="37">
        <v>12</v>
      </c>
      <c r="B1078" s="36" t="s">
        <v>75</v>
      </c>
      <c r="C1078" s="37"/>
      <c r="D1078" s="38">
        <v>41</v>
      </c>
      <c r="E1078" s="39">
        <v>0</v>
      </c>
      <c r="F1078" s="39">
        <v>5.2</v>
      </c>
      <c r="G1078" s="39">
        <v>7.2</v>
      </c>
      <c r="H1078" s="39">
        <v>0</v>
      </c>
      <c r="I1078" s="39">
        <v>6.2</v>
      </c>
      <c r="J1078" s="39">
        <v>0</v>
      </c>
      <c r="K1078" s="39">
        <v>5.4</v>
      </c>
      <c r="L1078" s="39">
        <v>24</v>
      </c>
    </row>
    <row r="1079" spans="1:12" x14ac:dyDescent="0.2">
      <c r="B1079" s="35"/>
      <c r="E1079" s="75">
        <v>0</v>
      </c>
      <c r="F1079" s="83">
        <v>20.18</v>
      </c>
      <c r="G1079" s="75">
        <v>31</v>
      </c>
      <c r="H1079" s="34">
        <v>31</v>
      </c>
      <c r="I1079" s="75">
        <v>37</v>
      </c>
      <c r="J1079" s="75">
        <v>0</v>
      </c>
      <c r="K1079" s="75">
        <v>44</v>
      </c>
      <c r="L1079" s="34"/>
    </row>
    <row r="1080" spans="1:12" x14ac:dyDescent="0.2">
      <c r="B1080" s="27" t="s">
        <v>506</v>
      </c>
      <c r="C1080" s="26" t="s">
        <v>273</v>
      </c>
      <c r="F1080" s="83">
        <v>5.94</v>
      </c>
      <c r="G1080" s="75">
        <v>31</v>
      </c>
      <c r="H1080" s="34">
        <v>31</v>
      </c>
      <c r="I1080" s="75">
        <v>37</v>
      </c>
      <c r="K1080" s="75">
        <v>44</v>
      </c>
    </row>
    <row r="1081" spans="1:12" x14ac:dyDescent="0.2">
      <c r="B1081" s="27" t="s">
        <v>473</v>
      </c>
      <c r="C1081" s="26" t="s">
        <v>358</v>
      </c>
      <c r="F1081" s="83">
        <v>7.95</v>
      </c>
    </row>
    <row r="1082" spans="1:12" x14ac:dyDescent="0.2">
      <c r="B1082" s="27" t="s">
        <v>452</v>
      </c>
      <c r="C1082" s="26" t="s">
        <v>337</v>
      </c>
      <c r="F1082" s="83">
        <v>6.29</v>
      </c>
    </row>
    <row r="1083" spans="1:12" s="84" customFormat="1" x14ac:dyDescent="0.2">
      <c r="A1083" s="37">
        <v>13</v>
      </c>
      <c r="B1083" s="36" t="s">
        <v>34</v>
      </c>
      <c r="C1083" s="37"/>
      <c r="D1083" s="38">
        <v>122</v>
      </c>
      <c r="E1083" s="39">
        <v>0</v>
      </c>
      <c r="F1083" s="39">
        <v>0</v>
      </c>
      <c r="G1083" s="39">
        <v>7.2</v>
      </c>
      <c r="H1083" s="39">
        <v>5.2</v>
      </c>
      <c r="I1083" s="39">
        <v>0</v>
      </c>
      <c r="J1083" s="39">
        <v>5.6</v>
      </c>
      <c r="K1083" s="39">
        <v>5.4</v>
      </c>
      <c r="L1083" s="39">
        <v>23.4</v>
      </c>
    </row>
    <row r="1084" spans="1:12" x14ac:dyDescent="0.2">
      <c r="B1084" s="35"/>
      <c r="E1084" s="75">
        <v>0</v>
      </c>
      <c r="F1084" s="83">
        <v>0</v>
      </c>
      <c r="G1084" s="75">
        <v>31</v>
      </c>
      <c r="H1084" s="34">
        <v>35.5</v>
      </c>
      <c r="I1084" s="75">
        <v>0</v>
      </c>
      <c r="J1084" s="75">
        <v>29</v>
      </c>
      <c r="K1084" s="75">
        <v>44</v>
      </c>
      <c r="L1084" s="34"/>
    </row>
    <row r="1085" spans="1:12" x14ac:dyDescent="0.2">
      <c r="B1085" s="27" t="s">
        <v>985</v>
      </c>
      <c r="C1085" s="26" t="s">
        <v>287</v>
      </c>
      <c r="G1085" s="75">
        <v>31</v>
      </c>
      <c r="H1085" s="34">
        <v>35.5</v>
      </c>
      <c r="J1085" s="75">
        <v>29</v>
      </c>
      <c r="K1085" s="75">
        <v>44</v>
      </c>
    </row>
    <row r="1086" spans="1:12" x14ac:dyDescent="0.2">
      <c r="B1086" s="27" t="s">
        <v>507</v>
      </c>
      <c r="C1086" s="26" t="s">
        <v>340</v>
      </c>
    </row>
    <row r="1087" spans="1:12" x14ac:dyDescent="0.2">
      <c r="B1087" s="27" t="s">
        <v>986</v>
      </c>
      <c r="C1087" s="26" t="s">
        <v>258</v>
      </c>
    </row>
    <row r="1088" spans="1:12" s="84" customFormat="1" x14ac:dyDescent="0.2">
      <c r="A1088" s="37">
        <v>14</v>
      </c>
      <c r="B1088" s="36" t="s">
        <v>130</v>
      </c>
      <c r="C1088" s="37"/>
      <c r="D1088" s="38">
        <v>173</v>
      </c>
      <c r="E1088" s="39">
        <v>0</v>
      </c>
      <c r="F1088" s="39">
        <v>0</v>
      </c>
      <c r="G1088" s="39">
        <v>7</v>
      </c>
      <c r="H1088" s="39">
        <v>0</v>
      </c>
      <c r="I1088" s="39">
        <v>5.6</v>
      </c>
      <c r="J1088" s="39">
        <v>5</v>
      </c>
      <c r="K1088" s="39">
        <v>5.6</v>
      </c>
      <c r="L1088" s="39">
        <v>23.2</v>
      </c>
    </row>
    <row r="1089" spans="1:12" x14ac:dyDescent="0.2">
      <c r="B1089" s="35"/>
      <c r="E1089" s="75">
        <v>0</v>
      </c>
      <c r="F1089" s="83">
        <v>0</v>
      </c>
      <c r="G1089" s="75">
        <v>30</v>
      </c>
      <c r="H1089" s="34">
        <v>30</v>
      </c>
      <c r="I1089" s="75">
        <v>31</v>
      </c>
      <c r="J1089" s="75">
        <v>26</v>
      </c>
      <c r="K1089" s="75">
        <v>46</v>
      </c>
      <c r="L1089" s="34"/>
    </row>
    <row r="1090" spans="1:12" x14ac:dyDescent="0.2">
      <c r="B1090" s="27" t="s">
        <v>487</v>
      </c>
      <c r="C1090" s="26" t="s">
        <v>292</v>
      </c>
      <c r="G1090" s="75">
        <v>30</v>
      </c>
      <c r="H1090" s="34">
        <v>30</v>
      </c>
      <c r="I1090" s="75">
        <v>31</v>
      </c>
      <c r="J1090" s="75">
        <v>26</v>
      </c>
      <c r="K1090" s="75">
        <v>46</v>
      </c>
    </row>
    <row r="1091" spans="1:12" x14ac:dyDescent="0.2">
      <c r="B1091" s="27" t="s">
        <v>430</v>
      </c>
      <c r="C1091" s="26" t="s">
        <v>343</v>
      </c>
    </row>
    <row r="1092" spans="1:12" x14ac:dyDescent="0.2">
      <c r="B1092" s="27" t="s">
        <v>418</v>
      </c>
      <c r="C1092" s="26" t="s">
        <v>255</v>
      </c>
    </row>
    <row r="1093" spans="1:12" s="84" customFormat="1" x14ac:dyDescent="0.2">
      <c r="A1093" s="37">
        <v>15</v>
      </c>
      <c r="B1093" s="36" t="s">
        <v>82</v>
      </c>
      <c r="C1093" s="37"/>
      <c r="D1093" s="38">
        <v>58</v>
      </c>
      <c r="E1093" s="39">
        <v>0</v>
      </c>
      <c r="F1093" s="39">
        <v>0</v>
      </c>
      <c r="G1093" s="39">
        <v>6.8</v>
      </c>
      <c r="H1093" s="39">
        <v>0</v>
      </c>
      <c r="I1093" s="39">
        <v>6.2</v>
      </c>
      <c r="J1093" s="39">
        <v>5.4</v>
      </c>
      <c r="K1093" s="39">
        <v>4.5</v>
      </c>
      <c r="L1093" s="39">
        <v>22.9</v>
      </c>
    </row>
    <row r="1094" spans="1:12" x14ac:dyDescent="0.2">
      <c r="B1094" s="35"/>
      <c r="E1094" s="75">
        <v>0</v>
      </c>
      <c r="F1094" s="83">
        <v>0</v>
      </c>
      <c r="G1094" s="75">
        <v>29</v>
      </c>
      <c r="H1094" s="34">
        <v>27</v>
      </c>
      <c r="I1094" s="75">
        <v>37</v>
      </c>
      <c r="J1094" s="75">
        <v>28</v>
      </c>
      <c r="K1094" s="75">
        <v>35</v>
      </c>
      <c r="L1094" s="34"/>
    </row>
    <row r="1095" spans="1:12" x14ac:dyDescent="0.2">
      <c r="B1095" s="27" t="s">
        <v>647</v>
      </c>
      <c r="C1095" s="26" t="s">
        <v>330</v>
      </c>
      <c r="G1095" s="75">
        <v>29</v>
      </c>
      <c r="H1095" s="34">
        <v>27</v>
      </c>
      <c r="I1095" s="75">
        <v>37</v>
      </c>
      <c r="J1095" s="75">
        <v>28</v>
      </c>
      <c r="K1095" s="75">
        <v>35</v>
      </c>
    </row>
    <row r="1096" spans="1:12" x14ac:dyDescent="0.2">
      <c r="B1096" s="27" t="s">
        <v>887</v>
      </c>
      <c r="C1096" s="26" t="s">
        <v>279</v>
      </c>
    </row>
    <row r="1097" spans="1:12" x14ac:dyDescent="0.2">
      <c r="B1097" s="27" t="s">
        <v>739</v>
      </c>
      <c r="C1097" s="26" t="s">
        <v>278</v>
      </c>
    </row>
    <row r="1098" spans="1:12" s="84" customFormat="1" x14ac:dyDescent="0.2">
      <c r="A1098" s="37">
        <v>16</v>
      </c>
      <c r="B1098" s="36" t="s">
        <v>90</v>
      </c>
      <c r="C1098" s="37"/>
      <c r="D1098" s="38">
        <v>97</v>
      </c>
      <c r="E1098" s="39">
        <v>0</v>
      </c>
      <c r="F1098" s="39">
        <v>4.5999999999999996</v>
      </c>
      <c r="G1098" s="39">
        <v>6.2</v>
      </c>
      <c r="H1098" s="39">
        <v>0</v>
      </c>
      <c r="I1098" s="39">
        <v>6</v>
      </c>
      <c r="J1098" s="39">
        <v>4.8</v>
      </c>
      <c r="K1098" s="39">
        <v>0</v>
      </c>
      <c r="L1098" s="39">
        <v>21.6</v>
      </c>
    </row>
    <row r="1099" spans="1:12" x14ac:dyDescent="0.2">
      <c r="B1099" s="35"/>
      <c r="E1099" s="75">
        <v>0</v>
      </c>
      <c r="F1099" s="83">
        <v>18.329999999999998</v>
      </c>
      <c r="G1099" s="75">
        <v>26</v>
      </c>
      <c r="H1099" s="34">
        <v>0</v>
      </c>
      <c r="I1099" s="75">
        <v>35</v>
      </c>
      <c r="J1099" s="75">
        <v>25</v>
      </c>
      <c r="K1099" s="75">
        <v>0</v>
      </c>
      <c r="L1099" s="34"/>
    </row>
    <row r="1100" spans="1:12" x14ac:dyDescent="0.2">
      <c r="B1100" s="27" t="s">
        <v>969</v>
      </c>
      <c r="C1100" s="26" t="s">
        <v>295</v>
      </c>
      <c r="F1100" s="83">
        <v>5.08</v>
      </c>
      <c r="G1100" s="75">
        <v>26</v>
      </c>
      <c r="I1100" s="75">
        <v>35</v>
      </c>
      <c r="J1100" s="75">
        <v>25</v>
      </c>
    </row>
    <row r="1101" spans="1:12" x14ac:dyDescent="0.2">
      <c r="B1101" s="27" t="s">
        <v>782</v>
      </c>
      <c r="C1101" s="26" t="s">
        <v>282</v>
      </c>
      <c r="F1101" s="83">
        <v>6.33</v>
      </c>
    </row>
    <row r="1102" spans="1:12" x14ac:dyDescent="0.2">
      <c r="B1102" s="27" t="s">
        <v>453</v>
      </c>
      <c r="C1102" s="26" t="s">
        <v>295</v>
      </c>
      <c r="F1102" s="83">
        <v>6.92</v>
      </c>
    </row>
    <row r="1103" spans="1:12" s="84" customFormat="1" x14ac:dyDescent="0.2">
      <c r="A1103" s="37">
        <v>17</v>
      </c>
      <c r="B1103" s="36" t="s">
        <v>954</v>
      </c>
      <c r="C1103" s="37"/>
      <c r="D1103" s="38">
        <v>121</v>
      </c>
      <c r="E1103" s="39">
        <v>0</v>
      </c>
      <c r="F1103" s="39">
        <v>3.8</v>
      </c>
      <c r="G1103" s="39">
        <v>6.4</v>
      </c>
      <c r="H1103" s="39">
        <v>0</v>
      </c>
      <c r="I1103" s="39">
        <v>0</v>
      </c>
      <c r="J1103" s="39">
        <v>5</v>
      </c>
      <c r="K1103" s="39">
        <v>4.9000000000000004</v>
      </c>
      <c r="L1103" s="39">
        <v>20.100000000000001</v>
      </c>
    </row>
    <row r="1104" spans="1:12" x14ac:dyDescent="0.2">
      <c r="B1104" s="35"/>
      <c r="E1104" s="75">
        <v>0</v>
      </c>
      <c r="F1104" s="83">
        <v>16.13</v>
      </c>
      <c r="G1104" s="75">
        <v>27</v>
      </c>
      <c r="H1104" s="34">
        <v>21</v>
      </c>
      <c r="I1104" s="75">
        <v>0</v>
      </c>
      <c r="J1104" s="75">
        <v>26</v>
      </c>
      <c r="K1104" s="75">
        <v>39</v>
      </c>
      <c r="L1104" s="34"/>
    </row>
    <row r="1105" spans="1:12" x14ac:dyDescent="0.2">
      <c r="B1105" s="27" t="s">
        <v>791</v>
      </c>
      <c r="C1105" s="84" t="s">
        <v>984</v>
      </c>
      <c r="F1105" s="83">
        <v>6</v>
      </c>
      <c r="G1105" s="75">
        <v>27</v>
      </c>
      <c r="H1105" s="34">
        <v>21</v>
      </c>
      <c r="J1105" s="75">
        <v>26</v>
      </c>
      <c r="K1105" s="75">
        <v>39</v>
      </c>
    </row>
    <row r="1106" spans="1:12" x14ac:dyDescent="0.2">
      <c r="B1106" s="27" t="s">
        <v>792</v>
      </c>
      <c r="C1106" s="26" t="s">
        <v>326</v>
      </c>
      <c r="F1106" s="83">
        <v>5.58</v>
      </c>
    </row>
    <row r="1107" spans="1:12" x14ac:dyDescent="0.2">
      <c r="B1107" s="27" t="s">
        <v>415</v>
      </c>
      <c r="C1107" s="26" t="s">
        <v>793</v>
      </c>
      <c r="F1107" s="83">
        <v>4.55</v>
      </c>
    </row>
    <row r="1108" spans="1:12" s="84" customFormat="1" x14ac:dyDescent="0.2">
      <c r="A1108" s="37">
        <v>18</v>
      </c>
      <c r="B1108" s="36" t="s">
        <v>953</v>
      </c>
      <c r="C1108" s="37"/>
      <c r="D1108" s="38">
        <v>131</v>
      </c>
      <c r="E1108" s="39">
        <v>0</v>
      </c>
      <c r="F1108" s="39">
        <v>0</v>
      </c>
      <c r="G1108" s="39">
        <v>6.2</v>
      </c>
      <c r="H1108" s="39">
        <v>0</v>
      </c>
      <c r="I1108" s="39">
        <v>6.3</v>
      </c>
      <c r="J1108" s="39">
        <v>3</v>
      </c>
      <c r="K1108" s="39">
        <v>4.3</v>
      </c>
      <c r="L1108" s="39">
        <v>19.8</v>
      </c>
    </row>
    <row r="1109" spans="1:12" x14ac:dyDescent="0.2">
      <c r="B1109" s="35"/>
      <c r="E1109" s="75">
        <v>0</v>
      </c>
      <c r="F1109" s="83">
        <v>0</v>
      </c>
      <c r="G1109" s="75">
        <v>26</v>
      </c>
      <c r="H1109" s="34">
        <v>20.5</v>
      </c>
      <c r="I1109" s="75">
        <v>38</v>
      </c>
      <c r="J1109" s="75">
        <v>16</v>
      </c>
      <c r="K1109" s="75">
        <v>33</v>
      </c>
      <c r="L1109" s="34"/>
    </row>
    <row r="1110" spans="1:12" x14ac:dyDescent="0.2">
      <c r="B1110" s="27" t="s">
        <v>649</v>
      </c>
      <c r="C1110" s="26" t="s">
        <v>295</v>
      </c>
      <c r="G1110" s="75">
        <v>26</v>
      </c>
      <c r="H1110" s="34">
        <v>20.5</v>
      </c>
      <c r="I1110" s="75">
        <v>38</v>
      </c>
      <c r="J1110" s="75">
        <v>16</v>
      </c>
      <c r="K1110" s="75">
        <v>33</v>
      </c>
    </row>
    <row r="1111" spans="1:12" x14ac:dyDescent="0.2">
      <c r="B1111" s="27" t="s">
        <v>491</v>
      </c>
      <c r="C1111" s="26" t="s">
        <v>307</v>
      </c>
    </row>
    <row r="1112" spans="1:12" x14ac:dyDescent="0.2">
      <c r="B1112" s="27" t="s">
        <v>512</v>
      </c>
      <c r="C1112" s="26" t="s">
        <v>334</v>
      </c>
    </row>
    <row r="1113" spans="1:12" s="84" customFormat="1" x14ac:dyDescent="0.2">
      <c r="A1113" s="37">
        <v>19</v>
      </c>
      <c r="B1113" s="36" t="s">
        <v>955</v>
      </c>
      <c r="C1113" s="37"/>
      <c r="D1113" s="38">
        <v>222</v>
      </c>
      <c r="E1113" s="39">
        <v>0</v>
      </c>
      <c r="F1113" s="39">
        <v>0</v>
      </c>
      <c r="G1113" s="39">
        <v>5.2</v>
      </c>
      <c r="H1113" s="39">
        <v>0</v>
      </c>
      <c r="I1113" s="39">
        <v>4.5</v>
      </c>
      <c r="J1113" s="39">
        <v>3.8</v>
      </c>
      <c r="K1113" s="39">
        <v>4.0999999999999996</v>
      </c>
      <c r="L1113" s="39">
        <v>17.600000000000001</v>
      </c>
    </row>
    <row r="1114" spans="1:12" x14ac:dyDescent="0.2">
      <c r="B1114" s="35"/>
      <c r="E1114" s="75">
        <v>0</v>
      </c>
      <c r="F1114" s="83">
        <v>15.24</v>
      </c>
      <c r="G1114" s="75">
        <v>21</v>
      </c>
      <c r="H1114" s="34">
        <v>12.5</v>
      </c>
      <c r="I1114" s="75">
        <v>20</v>
      </c>
      <c r="J1114" s="75">
        <v>20</v>
      </c>
      <c r="K1114" s="75">
        <v>31</v>
      </c>
      <c r="L1114" s="34"/>
    </row>
    <row r="1115" spans="1:12" x14ac:dyDescent="0.2">
      <c r="B1115" s="27" t="s">
        <v>1018</v>
      </c>
      <c r="C1115" s="26" t="s">
        <v>277</v>
      </c>
      <c r="F1115" s="83">
        <v>3.89</v>
      </c>
      <c r="G1115" s="75">
        <v>21</v>
      </c>
      <c r="H1115" s="34">
        <v>12.5</v>
      </c>
      <c r="I1115" s="75">
        <v>20</v>
      </c>
      <c r="J1115" s="75">
        <v>20</v>
      </c>
      <c r="K1115" s="75">
        <v>31</v>
      </c>
    </row>
    <row r="1116" spans="1:12" x14ac:dyDescent="0.2">
      <c r="B1116" s="27" t="s">
        <v>519</v>
      </c>
      <c r="C1116" s="26" t="s">
        <v>348</v>
      </c>
      <c r="F1116" s="83">
        <v>6.9</v>
      </c>
    </row>
    <row r="1117" spans="1:12" x14ac:dyDescent="0.2">
      <c r="B1117" s="27" t="s">
        <v>517</v>
      </c>
      <c r="C1117" s="26" t="s">
        <v>273</v>
      </c>
      <c r="F1117" s="83">
        <v>4.45</v>
      </c>
    </row>
  </sheetData>
  <phoneticPr fontId="0" type="noConversion"/>
  <printOptions headings="1" gridLines="1"/>
  <pageMargins left="0.39" right="0.27" top="0.44" bottom="0.5" header="0.28000000000000003" footer="0.3"/>
  <pageSetup paperSize="9" fitToHeight="0" orientation="landscape" r:id="rId1"/>
  <headerFooter alignWithMargins="0">
    <oddHeader>&amp;LMTT 2007 Kerns&amp;RDefinitive Teilnehmerliste</oddHeader>
    <oddFooter>&amp;L&amp;8&amp;F, &amp;A, &amp;D, &amp;T&amp;R&amp;P / &amp;N</oddFooter>
  </headerFooter>
  <rowBreaks count="5" manualBreakCount="5">
    <brk id="12" max="16383" man="1"/>
    <brk id="134" max="16383" man="1"/>
    <brk id="451" max="16383" man="1"/>
    <brk id="768" max="16383" man="1"/>
    <brk id="10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1">
    <pageSetUpPr fitToPage="1"/>
  </sheetPr>
  <dimension ref="A1:O36"/>
  <sheetViews>
    <sheetView topLeftCell="A2" workbookViewId="0">
      <selection activeCell="A11" sqref="A11:IV11"/>
    </sheetView>
  </sheetViews>
  <sheetFormatPr baseColWidth="10" defaultColWidth="12.5703125" defaultRowHeight="14.25" x14ac:dyDescent="0.2"/>
  <cols>
    <col min="1" max="1" width="12.5703125" style="12" customWidth="1"/>
    <col min="2" max="2" width="11.5703125" style="12" customWidth="1"/>
    <col min="3" max="3" width="7.5703125" style="12" customWidth="1"/>
    <col min="4" max="4" width="9.28515625" style="12" customWidth="1"/>
    <col min="5" max="5" width="7" style="12" customWidth="1"/>
    <col min="6" max="6" width="12.7109375" style="12" customWidth="1"/>
    <col min="7" max="7" width="9" style="12" customWidth="1"/>
    <col min="8" max="8" width="2.140625" style="12" customWidth="1"/>
    <col min="9" max="9" width="12.5703125" style="12" customWidth="1"/>
    <col min="10" max="10" width="11.5703125" style="12" customWidth="1"/>
    <col min="11" max="11" width="7.5703125" style="12" customWidth="1"/>
    <col min="12" max="12" width="9.28515625" style="12" customWidth="1"/>
    <col min="13" max="13" width="7" style="12" customWidth="1"/>
    <col min="14" max="14" width="12.7109375" style="12" customWidth="1"/>
    <col min="15" max="15" width="8.5703125" style="12" customWidth="1"/>
    <col min="16" max="16384" width="12.5703125" style="12"/>
  </cols>
  <sheetData>
    <row r="1" spans="1:15" ht="18" hidden="1" x14ac:dyDescent="0.25">
      <c r="B1" s="17"/>
      <c r="G1" s="22"/>
      <c r="J1" s="17"/>
      <c r="O1" s="22"/>
    </row>
    <row r="2" spans="1:15" ht="18" customHeight="1" x14ac:dyDescent="0.2"/>
    <row r="3" spans="1:15" ht="24" customHeight="1" x14ac:dyDescent="0.25">
      <c r="B3" s="59"/>
      <c r="D3" s="61">
        <v>110</v>
      </c>
      <c r="E3" s="17"/>
      <c r="F3" s="58"/>
      <c r="G3" s="61">
        <v>5</v>
      </c>
      <c r="H3" s="17"/>
      <c r="I3" s="17"/>
      <c r="J3" s="17"/>
      <c r="K3" s="17"/>
      <c r="L3" s="61">
        <f>IF($D$3="","",$D$3)</f>
        <v>110</v>
      </c>
      <c r="M3" s="17"/>
      <c r="N3" s="17"/>
      <c r="O3" s="61">
        <f>IF($G$3="","",$G$3)</f>
        <v>5</v>
      </c>
    </row>
    <row r="4" spans="1:15" ht="11.25" customHeight="1" x14ac:dyDescent="0.2"/>
    <row r="5" spans="1:15" s="59" customFormat="1" ht="21" customHeight="1" x14ac:dyDescent="0.25">
      <c r="B5" s="13"/>
      <c r="D5" s="59" t="s">
        <v>108</v>
      </c>
      <c r="E5" s="12"/>
      <c r="F5" s="12"/>
      <c r="G5" s="12"/>
      <c r="J5" s="13"/>
      <c r="L5" s="59" t="str">
        <f>IF($D$5="","",$D$5)</f>
        <v>Eschenbach / LU ESV 7</v>
      </c>
    </row>
    <row r="6" spans="1:15" ht="18" customHeight="1" x14ac:dyDescent="0.2">
      <c r="B6" s="14"/>
      <c r="D6" s="12" t="s">
        <v>1083</v>
      </c>
      <c r="F6" s="15"/>
      <c r="G6" s="23">
        <v>1944</v>
      </c>
      <c r="J6" s="14"/>
      <c r="L6" s="12" t="str">
        <f>IF($D$6="","",$D$6)</f>
        <v>Rast Guido</v>
      </c>
      <c r="N6" s="15"/>
      <c r="O6" s="23">
        <f>IF($G$6="","",$G$6)</f>
        <v>1944</v>
      </c>
    </row>
    <row r="7" spans="1:15" ht="18" customHeight="1" x14ac:dyDescent="0.2">
      <c r="B7" s="14"/>
      <c r="D7" s="12" t="s">
        <v>1084</v>
      </c>
      <c r="F7" s="15"/>
      <c r="G7" s="23">
        <v>1951</v>
      </c>
      <c r="J7" s="14"/>
      <c r="L7" s="12" t="str">
        <f>IF($D$7="","",$D$7)</f>
        <v>Suter Bruno</v>
      </c>
      <c r="N7" s="15"/>
      <c r="O7" s="23">
        <f>IF($G$7="","",$G$7)</f>
        <v>1951</v>
      </c>
    </row>
    <row r="8" spans="1:15" ht="18" customHeight="1" x14ac:dyDescent="0.25">
      <c r="A8" s="17"/>
      <c r="B8" s="14"/>
      <c r="D8" s="12" t="s">
        <v>1085</v>
      </c>
      <c r="F8" s="15"/>
      <c r="G8" s="23">
        <v>1948</v>
      </c>
      <c r="I8" s="17"/>
      <c r="J8" s="14"/>
      <c r="L8" s="12" t="str">
        <f>IF($D$8="","",$D$8)</f>
        <v>Wüest Guido</v>
      </c>
      <c r="N8" s="15"/>
      <c r="O8" s="23">
        <f>IF($G$8="","",$G$8)</f>
        <v>1948</v>
      </c>
    </row>
    <row r="9" spans="1:15" ht="9.1999999999999993" customHeight="1" x14ac:dyDescent="0.2"/>
    <row r="10" spans="1:15" ht="15" customHeight="1" x14ac:dyDescent="0.25">
      <c r="A10" s="60" t="s">
        <v>751</v>
      </c>
      <c r="C10" s="16"/>
      <c r="D10" s="62" t="s">
        <v>751</v>
      </c>
      <c r="K10" s="16"/>
      <c r="L10" s="16"/>
    </row>
    <row r="11" spans="1:15" ht="21" customHeight="1" x14ac:dyDescent="0.25">
      <c r="B11" s="111"/>
      <c r="C11" s="111"/>
      <c r="D11" s="111"/>
      <c r="E11" s="111"/>
      <c r="J11" s="111"/>
      <c r="K11" s="111"/>
      <c r="L11" s="111"/>
      <c r="M11" s="111"/>
    </row>
    <row r="12" spans="1:15" ht="12.75" customHeight="1" x14ac:dyDescent="0.2"/>
    <row r="13" spans="1:15" ht="15.95" customHeight="1" x14ac:dyDescent="0.25">
      <c r="A13" s="17"/>
      <c r="C13" s="17"/>
      <c r="D13" s="17"/>
      <c r="F13" s="18"/>
      <c r="I13" s="17"/>
      <c r="K13" s="17"/>
      <c r="L13" s="17"/>
      <c r="N13" s="17"/>
    </row>
    <row r="14" spans="1:15" ht="15.95" customHeight="1" x14ac:dyDescent="0.25">
      <c r="A14" s="17"/>
      <c r="I14" s="17"/>
    </row>
    <row r="15" spans="1:15" ht="15.95" customHeight="1" x14ac:dyDescent="0.25">
      <c r="A15" s="17"/>
      <c r="I15" s="17"/>
    </row>
    <row r="16" spans="1:15" ht="15.95" customHeight="1" x14ac:dyDescent="0.2"/>
    <row r="17" spans="1:15" ht="15.95" customHeight="1" x14ac:dyDescent="0.2"/>
    <row r="18" spans="1:15" ht="13.5" customHeight="1" x14ac:dyDescent="0.2"/>
    <row r="19" spans="1:15" ht="18" x14ac:dyDescent="0.25">
      <c r="B19" s="17"/>
      <c r="D19" s="12" t="s">
        <v>751</v>
      </c>
      <c r="G19" s="22"/>
      <c r="J19" s="17"/>
      <c r="O19" s="22"/>
    </row>
    <row r="20" spans="1:15" ht="6" customHeight="1" x14ac:dyDescent="0.2"/>
    <row r="21" spans="1:15" ht="19.7" customHeight="1" x14ac:dyDescent="0.25">
      <c r="B21" s="13"/>
      <c r="D21" s="61">
        <f>IF($D$3="","",$D$3)</f>
        <v>110</v>
      </c>
      <c r="E21" s="17"/>
      <c r="F21" s="58"/>
      <c r="G21" s="61">
        <f>IF($G$3="","",$G$3)</f>
        <v>5</v>
      </c>
      <c r="H21" s="17"/>
      <c r="I21" s="17"/>
      <c r="J21" s="58"/>
      <c r="K21" s="17"/>
      <c r="L21" s="61">
        <f>IF($D$3="","",$D$3)</f>
        <v>110</v>
      </c>
      <c r="M21" s="17"/>
      <c r="N21" s="58"/>
      <c r="O21" s="61">
        <f>IF($G$3="","",$G$3)</f>
        <v>5</v>
      </c>
    </row>
    <row r="22" spans="1:15" ht="11.25" customHeight="1" x14ac:dyDescent="0.2"/>
    <row r="23" spans="1:15" s="59" customFormat="1" ht="21" customHeight="1" x14ac:dyDescent="0.25">
      <c r="B23" s="13"/>
      <c r="D23" s="59" t="str">
        <f>IF($D$5="","",$D$5)</f>
        <v>Eschenbach / LU ESV 7</v>
      </c>
      <c r="J23" s="13"/>
      <c r="L23" s="59" t="str">
        <f>IF($D$5="","",$D$5)</f>
        <v>Eschenbach / LU ESV 7</v>
      </c>
    </row>
    <row r="24" spans="1:15" ht="18" customHeight="1" x14ac:dyDescent="0.2">
      <c r="B24" s="14"/>
      <c r="D24" s="12" t="str">
        <f>IF($D$6="","",$D$6)</f>
        <v>Rast Guido</v>
      </c>
      <c r="F24" s="15"/>
      <c r="G24" s="23">
        <f>IF($G$6="","",$G$6)</f>
        <v>1944</v>
      </c>
      <c r="J24" s="14"/>
      <c r="L24" s="12" t="str">
        <f>IF($D$6="","",$D$6)</f>
        <v>Rast Guido</v>
      </c>
      <c r="N24" s="15"/>
      <c r="O24" s="23">
        <f>IF($G$6="","",$G$6)</f>
        <v>1944</v>
      </c>
    </row>
    <row r="25" spans="1:15" ht="18" customHeight="1" x14ac:dyDescent="0.2">
      <c r="B25" s="14"/>
      <c r="D25" s="12" t="str">
        <f>IF($D$7="","",$D$7)</f>
        <v>Suter Bruno</v>
      </c>
      <c r="F25" s="15"/>
      <c r="G25" s="23">
        <f>IF($G$7="","",$G$7)</f>
        <v>1951</v>
      </c>
      <c r="J25" s="14"/>
      <c r="L25" s="12" t="str">
        <f>IF($D$7="","",$D$7)</f>
        <v>Suter Bruno</v>
      </c>
      <c r="N25" s="15"/>
      <c r="O25" s="23">
        <f>IF($G$7="","",$G$7)</f>
        <v>1951</v>
      </c>
    </row>
    <row r="26" spans="1:15" ht="18" customHeight="1" x14ac:dyDescent="0.25">
      <c r="A26" s="17"/>
      <c r="B26" s="14"/>
      <c r="D26" s="12" t="str">
        <f>IF($D$8="","",$D$8)</f>
        <v>Wüest Guido</v>
      </c>
      <c r="F26" s="15"/>
      <c r="G26" s="23">
        <f>IF($G$8="","",$G$8)</f>
        <v>1948</v>
      </c>
      <c r="I26" s="17"/>
      <c r="J26" s="14"/>
      <c r="L26" s="12" t="str">
        <f>IF($D$8="","",$D$8)</f>
        <v>Wüest Guido</v>
      </c>
      <c r="N26" s="15"/>
      <c r="O26" s="23">
        <f>IF($G$8="","",$G$8)</f>
        <v>1948</v>
      </c>
    </row>
    <row r="27" spans="1:15" ht="9.1999999999999993" customHeight="1" x14ac:dyDescent="0.2"/>
    <row r="28" spans="1:15" ht="15" customHeight="1" x14ac:dyDescent="0.25">
      <c r="D28" s="18"/>
      <c r="L28" s="18"/>
    </row>
    <row r="29" spans="1:15" ht="13.5" customHeight="1" x14ac:dyDescent="0.25">
      <c r="B29" s="111"/>
      <c r="C29" s="111"/>
      <c r="D29" s="111"/>
      <c r="E29" s="111"/>
      <c r="J29" s="111"/>
      <c r="K29" s="111"/>
      <c r="L29" s="111"/>
      <c r="M29" s="111"/>
    </row>
    <row r="30" spans="1:15" s="20" customFormat="1" ht="12.75" customHeight="1" x14ac:dyDescent="0.2">
      <c r="C30" s="19"/>
      <c r="D30" s="19"/>
      <c r="H30" s="24"/>
      <c r="K30" s="19"/>
      <c r="L30" s="19"/>
    </row>
    <row r="31" spans="1:15" ht="15" customHeight="1" x14ac:dyDescent="0.25">
      <c r="A31" s="17"/>
      <c r="C31" s="17"/>
      <c r="D31" s="17"/>
      <c r="F31" s="17"/>
      <c r="I31" s="17"/>
      <c r="K31" s="17"/>
      <c r="L31" s="17"/>
      <c r="N31" s="17"/>
    </row>
    <row r="32" spans="1:15" ht="18" customHeight="1" x14ac:dyDescent="0.25">
      <c r="A32" s="17"/>
      <c r="B32" s="17"/>
      <c r="C32" s="17"/>
      <c r="D32" s="21"/>
      <c r="F32" s="16"/>
      <c r="G32" s="25"/>
      <c r="I32" s="17"/>
      <c r="J32" s="17"/>
      <c r="K32" s="17"/>
      <c r="L32" s="21"/>
      <c r="N32" s="17"/>
      <c r="O32" s="25"/>
    </row>
    <row r="33" spans="1:15" ht="15.95" customHeight="1" x14ac:dyDescent="0.25">
      <c r="A33" s="17"/>
      <c r="I33" s="17"/>
    </row>
    <row r="34" spans="1:15" ht="15.95" customHeight="1" x14ac:dyDescent="0.2">
      <c r="A34" s="112"/>
      <c r="B34" s="112"/>
      <c r="C34" s="112"/>
      <c r="D34" s="112"/>
      <c r="E34" s="112"/>
      <c r="F34" s="112"/>
      <c r="G34" s="112"/>
      <c r="I34" s="112"/>
      <c r="J34" s="112"/>
      <c r="K34" s="112"/>
      <c r="L34" s="112"/>
      <c r="M34" s="112"/>
      <c r="N34" s="112"/>
      <c r="O34" s="112"/>
    </row>
    <row r="35" spans="1:15" ht="15.95" customHeight="1" x14ac:dyDescent="0.2">
      <c r="B35" s="23"/>
    </row>
    <row r="36" spans="1:15" x14ac:dyDescent="0.2">
      <c r="D36" s="12" t="s">
        <v>751</v>
      </c>
    </row>
  </sheetData>
  <mergeCells count="6">
    <mergeCell ref="B11:E11"/>
    <mergeCell ref="J11:M11"/>
    <mergeCell ref="A34:G34"/>
    <mergeCell ref="I34:O34"/>
    <mergeCell ref="B29:E29"/>
    <mergeCell ref="J29:M29"/>
  </mergeCells>
  <phoneticPr fontId="5" type="noConversion"/>
  <printOptions horizontalCentered="1" verticalCentered="1"/>
  <pageMargins left="0.43307086614173229" right="0.47244094488188981" top="0.46" bottom="0.35433070866141736" header="0.31496062992125984" footer="0.27559055118110237"/>
  <pageSetup paperSize="9" scale="9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">
    <pageSetUpPr fitToPage="1"/>
  </sheetPr>
  <dimension ref="A1:L68"/>
  <sheetViews>
    <sheetView topLeftCell="A19" workbookViewId="0">
      <selection activeCell="H10" sqref="H10"/>
    </sheetView>
  </sheetViews>
  <sheetFormatPr baseColWidth="10" defaultRowHeight="12.75" x14ac:dyDescent="0.2"/>
  <cols>
    <col min="1" max="1" width="13.5703125" customWidth="1"/>
    <col min="8" max="8" width="20.85546875" customWidth="1"/>
  </cols>
  <sheetData>
    <row r="1" spans="1:12" ht="21.75" customHeight="1" thickBot="1" x14ac:dyDescent="0.25">
      <c r="A1" s="116" t="s">
        <v>379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3" spans="1:1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12" x14ac:dyDescent="0.2">
      <c r="A5" s="120" t="s">
        <v>380</v>
      </c>
      <c r="B5" s="120"/>
      <c r="C5" s="120"/>
      <c r="D5" s="120"/>
      <c r="E5" s="120"/>
      <c r="F5" s="120"/>
      <c r="G5" s="120"/>
    </row>
    <row r="6" spans="1:12" x14ac:dyDescent="0.2">
      <c r="A6" t="s">
        <v>386</v>
      </c>
      <c r="B6" s="121" t="s">
        <v>1086</v>
      </c>
      <c r="C6" s="121"/>
      <c r="D6" s="121"/>
      <c r="E6" s="121"/>
      <c r="F6" s="121"/>
      <c r="G6" s="121"/>
    </row>
    <row r="8" spans="1:1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10" spans="1:12" x14ac:dyDescent="0.2">
      <c r="A10" s="113" t="s">
        <v>385</v>
      </c>
      <c r="B10" s="114"/>
      <c r="C10" s="114"/>
      <c r="D10" s="115"/>
      <c r="H10" s="10" t="s">
        <v>254</v>
      </c>
      <c r="I10" s="11">
        <f>SUM(I11:I500)</f>
        <v>97</v>
      </c>
      <c r="K10" s="118" t="s">
        <v>389</v>
      </c>
      <c r="L10" s="119"/>
    </row>
    <row r="11" spans="1:12" x14ac:dyDescent="0.2">
      <c r="A11" s="1" t="s">
        <v>381</v>
      </c>
      <c r="B11" s="1" t="s">
        <v>382</v>
      </c>
      <c r="C11" s="1" t="s">
        <v>383</v>
      </c>
      <c r="D11" s="1" t="s">
        <v>384</v>
      </c>
      <c r="H11" t="s">
        <v>1089</v>
      </c>
      <c r="I11">
        <v>3</v>
      </c>
      <c r="J11">
        <v>19</v>
      </c>
      <c r="K11">
        <v>1</v>
      </c>
    </row>
    <row r="12" spans="1:12" x14ac:dyDescent="0.2">
      <c r="A12" s="1">
        <v>1</v>
      </c>
      <c r="B12" s="1">
        <v>0</v>
      </c>
      <c r="C12" s="1">
        <v>43</v>
      </c>
      <c r="D12" s="1">
        <v>7</v>
      </c>
      <c r="E12" s="9"/>
      <c r="F12" s="63" t="s">
        <v>1081</v>
      </c>
      <c r="H12" t="s">
        <v>779</v>
      </c>
      <c r="I12">
        <v>4</v>
      </c>
      <c r="J12">
        <v>16</v>
      </c>
      <c r="K12">
        <v>2</v>
      </c>
    </row>
    <row r="13" spans="1:12" x14ac:dyDescent="0.2">
      <c r="A13" s="1">
        <v>2</v>
      </c>
      <c r="B13" s="1">
        <v>0</v>
      </c>
      <c r="C13" s="1">
        <v>43</v>
      </c>
      <c r="D13" s="1">
        <v>7</v>
      </c>
      <c r="E13" s="4"/>
      <c r="F13" s="63" t="s">
        <v>537</v>
      </c>
      <c r="H13" t="s">
        <v>538</v>
      </c>
      <c r="I13">
        <v>4</v>
      </c>
      <c r="J13">
        <v>20</v>
      </c>
      <c r="K13">
        <v>3</v>
      </c>
    </row>
    <row r="14" spans="1:12" x14ac:dyDescent="0.2">
      <c r="A14" s="1">
        <v>3</v>
      </c>
      <c r="B14" s="1">
        <v>44</v>
      </c>
      <c r="C14" s="1">
        <v>52</v>
      </c>
      <c r="D14" s="1">
        <v>7</v>
      </c>
      <c r="E14" s="5"/>
      <c r="F14" s="63" t="s">
        <v>537</v>
      </c>
      <c r="H14" t="s">
        <v>851</v>
      </c>
      <c r="I14">
        <v>2</v>
      </c>
      <c r="J14">
        <v>4</v>
      </c>
      <c r="K14">
        <v>4</v>
      </c>
    </row>
    <row r="15" spans="1:12" x14ac:dyDescent="0.2">
      <c r="A15" s="1">
        <v>4</v>
      </c>
      <c r="B15" s="1">
        <v>53</v>
      </c>
      <c r="C15" s="1">
        <v>61</v>
      </c>
      <c r="D15" s="1">
        <v>6</v>
      </c>
      <c r="E15" s="6"/>
      <c r="F15" s="63" t="s">
        <v>1087</v>
      </c>
      <c r="H15" t="s">
        <v>744</v>
      </c>
      <c r="I15">
        <v>3</v>
      </c>
      <c r="J15">
        <v>22</v>
      </c>
      <c r="K15">
        <v>5</v>
      </c>
    </row>
    <row r="16" spans="1:12" x14ac:dyDescent="0.2">
      <c r="A16" s="1">
        <v>5</v>
      </c>
      <c r="B16" s="1">
        <v>62</v>
      </c>
      <c r="C16" s="1">
        <v>70</v>
      </c>
      <c r="D16" s="1">
        <v>5</v>
      </c>
      <c r="E16" s="7"/>
      <c r="F16" s="63" t="s">
        <v>1088</v>
      </c>
      <c r="H16" t="s">
        <v>899</v>
      </c>
      <c r="I16">
        <v>2</v>
      </c>
      <c r="J16">
        <v>6</v>
      </c>
      <c r="K16">
        <v>6</v>
      </c>
    </row>
    <row r="17" spans="1:11" x14ac:dyDescent="0.2">
      <c r="A17" s="1">
        <v>6</v>
      </c>
      <c r="B17" s="1">
        <v>71</v>
      </c>
      <c r="C17" s="1">
        <v>150</v>
      </c>
      <c r="D17" s="1">
        <v>4</v>
      </c>
      <c r="E17" s="8"/>
      <c r="F17" s="63" t="s">
        <v>537</v>
      </c>
      <c r="H17" t="s">
        <v>315</v>
      </c>
      <c r="I17">
        <v>10</v>
      </c>
      <c r="J17">
        <v>19</v>
      </c>
      <c r="K17">
        <v>7</v>
      </c>
    </row>
    <row r="18" spans="1:11" x14ac:dyDescent="0.2">
      <c r="H18" t="s">
        <v>745</v>
      </c>
      <c r="I18">
        <v>3</v>
      </c>
      <c r="J18">
        <v>3</v>
      </c>
      <c r="K18">
        <v>8</v>
      </c>
    </row>
    <row r="19" spans="1:11" x14ac:dyDescent="0.2">
      <c r="H19" t="s">
        <v>1103</v>
      </c>
      <c r="I19">
        <v>1</v>
      </c>
      <c r="J19">
        <v>1</v>
      </c>
      <c r="K19">
        <v>9</v>
      </c>
    </row>
    <row r="20" spans="1:11" x14ac:dyDescent="0.2">
      <c r="H20" t="s">
        <v>853</v>
      </c>
      <c r="I20">
        <v>4</v>
      </c>
      <c r="J20">
        <v>4</v>
      </c>
      <c r="K20">
        <v>10</v>
      </c>
    </row>
    <row r="21" spans="1:11" x14ac:dyDescent="0.2">
      <c r="H21" t="s">
        <v>350</v>
      </c>
      <c r="I21">
        <v>3</v>
      </c>
      <c r="J21">
        <v>6</v>
      </c>
      <c r="K21">
        <v>11</v>
      </c>
    </row>
    <row r="22" spans="1:11" x14ac:dyDescent="0.2">
      <c r="H22" t="s">
        <v>352</v>
      </c>
      <c r="I22">
        <v>2</v>
      </c>
      <c r="J22">
        <v>8</v>
      </c>
      <c r="K22">
        <v>12</v>
      </c>
    </row>
    <row r="23" spans="1:11" x14ac:dyDescent="0.2">
      <c r="H23" t="s">
        <v>1108</v>
      </c>
      <c r="I23">
        <v>2</v>
      </c>
      <c r="J23">
        <v>10</v>
      </c>
      <c r="K23">
        <v>13</v>
      </c>
    </row>
    <row r="24" spans="1:11" x14ac:dyDescent="0.2">
      <c r="H24" t="s">
        <v>740</v>
      </c>
      <c r="I24">
        <v>1</v>
      </c>
      <c r="J24">
        <v>2</v>
      </c>
      <c r="K24">
        <v>14</v>
      </c>
    </row>
    <row r="25" spans="1:11" x14ac:dyDescent="0.2">
      <c r="H25" t="s">
        <v>762</v>
      </c>
      <c r="I25">
        <v>4</v>
      </c>
      <c r="J25">
        <v>8</v>
      </c>
      <c r="K25">
        <v>15</v>
      </c>
    </row>
    <row r="26" spans="1:11" x14ac:dyDescent="0.2">
      <c r="A26" s="2"/>
      <c r="B26" s="2"/>
      <c r="C26" s="2"/>
      <c r="D26" s="2"/>
      <c r="E26" s="2"/>
      <c r="F26" s="2"/>
      <c r="H26" t="s">
        <v>747</v>
      </c>
      <c r="I26">
        <v>4</v>
      </c>
      <c r="J26">
        <v>12</v>
      </c>
      <c r="K26">
        <v>16</v>
      </c>
    </row>
    <row r="27" spans="1:11" x14ac:dyDescent="0.2">
      <c r="H27" t="s">
        <v>748</v>
      </c>
      <c r="I27">
        <v>4</v>
      </c>
      <c r="J27">
        <v>16</v>
      </c>
      <c r="K27">
        <v>17</v>
      </c>
    </row>
    <row r="28" spans="1:11" x14ac:dyDescent="0.2">
      <c r="A28" s="113" t="s">
        <v>387</v>
      </c>
      <c r="B28" s="114"/>
      <c r="C28" s="114"/>
      <c r="D28" s="115"/>
      <c r="H28" t="s">
        <v>741</v>
      </c>
      <c r="I28">
        <v>2</v>
      </c>
      <c r="J28">
        <v>12</v>
      </c>
      <c r="K28">
        <v>18</v>
      </c>
    </row>
    <row r="29" spans="1:11" x14ac:dyDescent="0.2">
      <c r="H29" t="s">
        <v>900</v>
      </c>
      <c r="I29">
        <v>2</v>
      </c>
      <c r="J29">
        <v>14</v>
      </c>
      <c r="K29">
        <v>19</v>
      </c>
    </row>
    <row r="30" spans="1:11" x14ac:dyDescent="0.2">
      <c r="A30" t="s">
        <v>388</v>
      </c>
      <c r="B30" t="s">
        <v>396</v>
      </c>
      <c r="H30" t="s">
        <v>374</v>
      </c>
      <c r="I30">
        <v>4</v>
      </c>
      <c r="J30">
        <v>20</v>
      </c>
      <c r="K30">
        <v>20</v>
      </c>
    </row>
    <row r="31" spans="1:11" x14ac:dyDescent="0.2">
      <c r="H31" t="s">
        <v>749</v>
      </c>
      <c r="I31">
        <v>5</v>
      </c>
      <c r="J31">
        <v>9</v>
      </c>
      <c r="K31">
        <v>21</v>
      </c>
    </row>
    <row r="32" spans="1:11" x14ac:dyDescent="0.2">
      <c r="A32" s="113" t="s">
        <v>391</v>
      </c>
      <c r="B32" s="114"/>
      <c r="C32" s="114"/>
      <c r="D32" s="115"/>
      <c r="H32" t="s">
        <v>750</v>
      </c>
      <c r="I32">
        <v>7</v>
      </c>
      <c r="J32">
        <v>16</v>
      </c>
      <c r="K32">
        <v>22</v>
      </c>
    </row>
    <row r="33" spans="1:11" x14ac:dyDescent="0.2">
      <c r="A33" s="1" t="s">
        <v>392</v>
      </c>
      <c r="B33" s="1" t="s">
        <v>393</v>
      </c>
      <c r="C33" s="1" t="s">
        <v>394</v>
      </c>
      <c r="H33" t="s">
        <v>364</v>
      </c>
      <c r="I33">
        <v>4</v>
      </c>
      <c r="J33">
        <v>4</v>
      </c>
      <c r="K33">
        <v>23</v>
      </c>
    </row>
    <row r="34" spans="1:11" x14ac:dyDescent="0.2">
      <c r="A34" s="1">
        <v>10</v>
      </c>
      <c r="B34" s="1">
        <v>6</v>
      </c>
      <c r="C34" s="1">
        <v>2017</v>
      </c>
      <c r="H34" t="s">
        <v>577</v>
      </c>
      <c r="I34">
        <v>3</v>
      </c>
      <c r="J34">
        <v>9</v>
      </c>
      <c r="K34">
        <v>24</v>
      </c>
    </row>
    <row r="35" spans="1:11" x14ac:dyDescent="0.2">
      <c r="H35" t="s">
        <v>1027</v>
      </c>
      <c r="I35">
        <v>3</v>
      </c>
      <c r="J35">
        <v>12</v>
      </c>
      <c r="K35">
        <v>25</v>
      </c>
    </row>
    <row r="36" spans="1:11" x14ac:dyDescent="0.2">
      <c r="H36" t="s">
        <v>1135</v>
      </c>
      <c r="I36">
        <v>2</v>
      </c>
      <c r="J36">
        <v>16</v>
      </c>
      <c r="K36">
        <v>26</v>
      </c>
    </row>
    <row r="37" spans="1:11" x14ac:dyDescent="0.2">
      <c r="H37" t="s">
        <v>578</v>
      </c>
      <c r="I37">
        <v>9</v>
      </c>
      <c r="J37">
        <v>9</v>
      </c>
      <c r="K37">
        <v>27</v>
      </c>
    </row>
    <row r="38" spans="1:11" x14ac:dyDescent="0.2">
      <c r="K38">
        <v>28</v>
      </c>
    </row>
    <row r="39" spans="1:11" x14ac:dyDescent="0.2">
      <c r="A39" s="113" t="s">
        <v>399</v>
      </c>
      <c r="B39" s="114"/>
      <c r="C39" s="114"/>
      <c r="D39" s="115"/>
      <c r="K39">
        <v>29</v>
      </c>
    </row>
    <row r="40" spans="1:11" x14ac:dyDescent="0.2">
      <c r="A40" s="3" t="s">
        <v>248</v>
      </c>
      <c r="B40" s="70" t="s">
        <v>397</v>
      </c>
      <c r="D40" s="1">
        <v>3</v>
      </c>
      <c r="K40">
        <v>30</v>
      </c>
    </row>
    <row r="41" spans="1:11" x14ac:dyDescent="0.2">
      <c r="A41" s="66" t="s">
        <v>249</v>
      </c>
      <c r="B41" s="70" t="s">
        <v>397</v>
      </c>
      <c r="D41" s="1">
        <v>3</v>
      </c>
      <c r="K41">
        <v>31</v>
      </c>
    </row>
    <row r="42" spans="1:11" x14ac:dyDescent="0.2">
      <c r="A42" s="68" t="s">
        <v>250</v>
      </c>
      <c r="B42" s="70" t="s">
        <v>398</v>
      </c>
      <c r="D42" s="1">
        <v>1</v>
      </c>
      <c r="K42">
        <v>32</v>
      </c>
    </row>
    <row r="43" spans="1:11" x14ac:dyDescent="0.2">
      <c r="A43" s="5" t="s">
        <v>251</v>
      </c>
      <c r="B43" s="70" t="s">
        <v>398</v>
      </c>
      <c r="D43" s="1">
        <v>1</v>
      </c>
      <c r="K43">
        <v>33</v>
      </c>
    </row>
    <row r="44" spans="1:11" x14ac:dyDescent="0.2">
      <c r="A44" s="69" t="s">
        <v>252</v>
      </c>
      <c r="B44" s="70" t="s">
        <v>398</v>
      </c>
      <c r="D44" s="1">
        <v>1</v>
      </c>
      <c r="K44">
        <v>34</v>
      </c>
    </row>
    <row r="45" spans="1:11" x14ac:dyDescent="0.2">
      <c r="A45" s="69" t="s">
        <v>808</v>
      </c>
      <c r="B45" s="70" t="s">
        <v>398</v>
      </c>
      <c r="D45" s="1">
        <v>1</v>
      </c>
      <c r="K45">
        <v>35</v>
      </c>
    </row>
    <row r="46" spans="1:11" x14ac:dyDescent="0.2">
      <c r="A46" s="69" t="s">
        <v>809</v>
      </c>
      <c r="B46" s="70" t="s">
        <v>398</v>
      </c>
      <c r="D46" s="1">
        <v>1</v>
      </c>
      <c r="K46">
        <v>36</v>
      </c>
    </row>
    <row r="47" spans="1:11" x14ac:dyDescent="0.2">
      <c r="K47">
        <v>37</v>
      </c>
    </row>
    <row r="48" spans="1:11" x14ac:dyDescent="0.2">
      <c r="K48">
        <v>38</v>
      </c>
    </row>
    <row r="49" spans="1:11" x14ac:dyDescent="0.2">
      <c r="K49">
        <v>39</v>
      </c>
    </row>
    <row r="50" spans="1:11" x14ac:dyDescent="0.2">
      <c r="K50">
        <v>40</v>
      </c>
    </row>
    <row r="51" spans="1:11" x14ac:dyDescent="0.2">
      <c r="A51" s="113" t="s">
        <v>400</v>
      </c>
      <c r="B51" s="114"/>
      <c r="C51" s="114"/>
      <c r="D51" s="115"/>
      <c r="K51">
        <v>41</v>
      </c>
    </row>
    <row r="52" spans="1:11" x14ac:dyDescent="0.2">
      <c r="A52">
        <v>22</v>
      </c>
      <c r="B52">
        <v>308</v>
      </c>
      <c r="K52">
        <v>42</v>
      </c>
    </row>
    <row r="53" spans="1:11" x14ac:dyDescent="0.2">
      <c r="A53">
        <v>24</v>
      </c>
      <c r="B53">
        <v>288</v>
      </c>
      <c r="K53">
        <v>43</v>
      </c>
    </row>
    <row r="54" spans="1:11" x14ac:dyDescent="0.2">
      <c r="A54" t="s">
        <v>751</v>
      </c>
      <c r="B54" t="s">
        <v>751</v>
      </c>
      <c r="K54">
        <v>44</v>
      </c>
    </row>
    <row r="55" spans="1:11" x14ac:dyDescent="0.2">
      <c r="A55" t="s">
        <v>751</v>
      </c>
      <c r="B55" t="s">
        <v>751</v>
      </c>
      <c r="K55">
        <v>45</v>
      </c>
    </row>
    <row r="56" spans="1:11" x14ac:dyDescent="0.2">
      <c r="B56" t="s">
        <v>751</v>
      </c>
      <c r="K56">
        <v>46</v>
      </c>
    </row>
    <row r="57" spans="1:11" x14ac:dyDescent="0.2">
      <c r="K57">
        <v>47</v>
      </c>
    </row>
    <row r="58" spans="1:11" x14ac:dyDescent="0.2">
      <c r="A58" s="113" t="s">
        <v>760</v>
      </c>
      <c r="B58" s="114"/>
      <c r="C58" s="114"/>
      <c r="D58" s="115"/>
      <c r="K58">
        <v>48</v>
      </c>
    </row>
    <row r="59" spans="1:11" x14ac:dyDescent="0.2">
      <c r="K59">
        <v>49</v>
      </c>
    </row>
    <row r="60" spans="1:11" x14ac:dyDescent="0.2">
      <c r="A60" t="s">
        <v>760</v>
      </c>
      <c r="B60" t="s">
        <v>761</v>
      </c>
      <c r="K60">
        <v>50</v>
      </c>
    </row>
    <row r="62" spans="1:11" x14ac:dyDescent="0.2">
      <c r="A62" s="113" t="s">
        <v>802</v>
      </c>
      <c r="B62" s="114"/>
      <c r="C62" s="114"/>
      <c r="D62" s="115"/>
    </row>
    <row r="64" spans="1:11" x14ac:dyDescent="0.2">
      <c r="A64" t="s">
        <v>803</v>
      </c>
      <c r="B64">
        <v>80</v>
      </c>
    </row>
    <row r="66" spans="1:4" x14ac:dyDescent="0.2">
      <c r="A66" s="113" t="s">
        <v>833</v>
      </c>
      <c r="B66" s="114"/>
      <c r="C66" s="114"/>
      <c r="D66" s="115"/>
    </row>
    <row r="68" spans="1:4" x14ac:dyDescent="0.2">
      <c r="A68" s="80" t="s">
        <v>832</v>
      </c>
      <c r="B68" s="82">
        <v>0.2</v>
      </c>
      <c r="C68" s="81">
        <f>B68</f>
        <v>0.2</v>
      </c>
    </row>
  </sheetData>
  <mergeCells count="12">
    <mergeCell ref="A66:D66"/>
    <mergeCell ref="A1:L1"/>
    <mergeCell ref="A28:D28"/>
    <mergeCell ref="K10:L10"/>
    <mergeCell ref="A10:D10"/>
    <mergeCell ref="A5:G5"/>
    <mergeCell ref="B6:G6"/>
    <mergeCell ref="A32:D32"/>
    <mergeCell ref="A62:D62"/>
    <mergeCell ref="A58:D58"/>
    <mergeCell ref="A51:D51"/>
    <mergeCell ref="A39:D3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3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9"/>
  <dimension ref="A1:L18"/>
  <sheetViews>
    <sheetView workbookViewId="0">
      <selection activeCell="H12" sqref="H12"/>
    </sheetView>
  </sheetViews>
  <sheetFormatPr baseColWidth="10" defaultRowHeight="12.75" x14ac:dyDescent="0.2"/>
  <cols>
    <col min="1" max="1" width="5.85546875" customWidth="1"/>
    <col min="2" max="2" width="21.42578125" bestFit="1" customWidth="1"/>
    <col min="3" max="3" width="10.140625" bestFit="1" customWidth="1"/>
    <col min="4" max="12" width="6.28515625" customWidth="1"/>
  </cols>
  <sheetData>
    <row r="1" spans="1:12" x14ac:dyDescent="0.2">
      <c r="A1" s="56"/>
      <c r="B1" s="42" t="s">
        <v>731</v>
      </c>
      <c r="C1" s="42" t="s">
        <v>733</v>
      </c>
      <c r="D1" s="43"/>
      <c r="E1" s="44" t="s">
        <v>737</v>
      </c>
      <c r="F1" s="45"/>
      <c r="G1" s="43"/>
      <c r="H1" s="45" t="s">
        <v>811</v>
      </c>
      <c r="I1" s="43"/>
      <c r="J1" s="43"/>
      <c r="K1" s="43"/>
      <c r="L1" s="46"/>
    </row>
    <row r="2" spans="1:12" x14ac:dyDescent="0.2">
      <c r="A2" s="51"/>
      <c r="B2" s="57" t="s">
        <v>732</v>
      </c>
      <c r="C2" s="47" t="s">
        <v>734</v>
      </c>
      <c r="D2" s="48"/>
      <c r="E2" s="47" t="s">
        <v>738</v>
      </c>
      <c r="F2" s="48"/>
      <c r="G2" s="48"/>
      <c r="H2" s="49" t="s">
        <v>812</v>
      </c>
      <c r="I2" s="48"/>
      <c r="J2" s="48"/>
      <c r="K2" s="48"/>
      <c r="L2" s="50"/>
    </row>
    <row r="3" spans="1:12" x14ac:dyDescent="0.2">
      <c r="A3" s="51"/>
      <c r="B3" s="49" t="s">
        <v>735</v>
      </c>
      <c r="C3" s="49"/>
      <c r="D3" s="48"/>
      <c r="E3" s="48"/>
      <c r="F3" s="48"/>
      <c r="G3" s="48"/>
      <c r="H3" s="48"/>
      <c r="I3" s="48"/>
      <c r="J3" s="48"/>
      <c r="K3" s="48"/>
      <c r="L3" s="50"/>
    </row>
    <row r="4" spans="1:12" x14ac:dyDescent="0.2">
      <c r="A4" s="52"/>
      <c r="B4" s="53" t="s">
        <v>736</v>
      </c>
      <c r="C4" s="53"/>
      <c r="D4" s="54"/>
      <c r="E4" s="54"/>
      <c r="F4" s="54"/>
      <c r="G4" s="54"/>
      <c r="H4" s="54"/>
      <c r="I4" s="54"/>
      <c r="J4" s="54"/>
      <c r="K4" s="54"/>
      <c r="L4" s="55"/>
    </row>
    <row r="6" spans="1:12" x14ac:dyDescent="0.2">
      <c r="B6" s="63" t="s">
        <v>242</v>
      </c>
      <c r="C6" s="63"/>
      <c r="D6" s="122" t="s">
        <v>762</v>
      </c>
      <c r="E6" s="122"/>
      <c r="F6" s="122"/>
      <c r="G6" s="122"/>
      <c r="H6" s="122"/>
      <c r="I6" s="122"/>
    </row>
    <row r="10" spans="1:12" x14ac:dyDescent="0.2">
      <c r="A10" s="28"/>
      <c r="B10" s="29" t="s">
        <v>800</v>
      </c>
      <c r="C10" s="30"/>
      <c r="D10" s="31"/>
      <c r="E10" s="31" t="s">
        <v>801</v>
      </c>
      <c r="F10" s="64"/>
      <c r="G10" s="65"/>
      <c r="H10" s="31"/>
      <c r="I10" s="65" t="s">
        <v>376</v>
      </c>
      <c r="J10" s="65"/>
      <c r="K10" s="65"/>
      <c r="L10" s="32"/>
    </row>
    <row r="11" spans="1:12" x14ac:dyDescent="0.2">
      <c r="A11" s="26"/>
      <c r="B11" s="27"/>
      <c r="C11" s="26"/>
      <c r="D11" s="33"/>
      <c r="E11" s="33"/>
      <c r="F11" s="33"/>
      <c r="G11" s="33"/>
      <c r="H11" s="33"/>
      <c r="I11" s="33"/>
      <c r="J11" s="33"/>
      <c r="K11" s="33"/>
      <c r="L11" s="34"/>
    </row>
    <row r="12" spans="1:12" x14ac:dyDescent="0.2">
      <c r="A12" s="26"/>
      <c r="B12" s="26"/>
      <c r="C12" s="26"/>
      <c r="D12" s="33"/>
      <c r="E12" s="26"/>
      <c r="F12" s="33"/>
      <c r="G12" s="33"/>
      <c r="H12" s="33"/>
      <c r="I12" s="26"/>
      <c r="J12" s="33"/>
      <c r="K12" s="33"/>
      <c r="L12" s="34"/>
    </row>
    <row r="13" spans="1:12" x14ac:dyDescent="0.2">
      <c r="A13" s="26"/>
      <c r="B13" s="26"/>
      <c r="C13" s="26"/>
      <c r="D13" s="33"/>
      <c r="E13" s="26"/>
      <c r="F13" s="33"/>
      <c r="G13" s="33"/>
      <c r="H13" s="33"/>
      <c r="I13" s="26"/>
      <c r="J13" s="33"/>
      <c r="K13" s="33"/>
      <c r="L13" s="34"/>
    </row>
    <row r="14" spans="1:12" x14ac:dyDescent="0.2">
      <c r="A14" s="26"/>
      <c r="B14" s="26"/>
      <c r="C14" s="26"/>
      <c r="D14" s="33"/>
      <c r="E14" s="26"/>
      <c r="F14" s="33"/>
      <c r="G14" s="33"/>
      <c r="H14" s="33"/>
      <c r="I14" s="26"/>
      <c r="J14" s="33"/>
      <c r="K14" s="33"/>
      <c r="L14" s="34"/>
    </row>
    <row r="15" spans="1:12" x14ac:dyDescent="0.2">
      <c r="A15" s="26"/>
      <c r="B15" s="26"/>
      <c r="C15" s="26"/>
      <c r="D15" s="33"/>
      <c r="E15" s="26"/>
      <c r="F15" s="33"/>
      <c r="G15" s="33"/>
      <c r="H15" s="33"/>
      <c r="I15" s="26"/>
      <c r="J15" s="33"/>
      <c r="K15" s="33"/>
      <c r="L15" s="34"/>
    </row>
    <row r="16" spans="1:12" x14ac:dyDescent="0.2">
      <c r="A16" s="26"/>
      <c r="B16" s="26"/>
      <c r="C16" s="26"/>
      <c r="D16" s="33"/>
      <c r="E16" s="26"/>
      <c r="F16" s="33"/>
      <c r="G16" s="33"/>
      <c r="H16" s="33"/>
      <c r="I16" s="26"/>
      <c r="J16" s="33"/>
      <c r="K16" s="33"/>
      <c r="L16" s="34"/>
    </row>
    <row r="17" spans="1:12" x14ac:dyDescent="0.2">
      <c r="A17" s="26"/>
      <c r="B17" s="26"/>
      <c r="C17" s="26"/>
      <c r="D17" s="33"/>
      <c r="E17" s="26"/>
      <c r="F17" s="33"/>
      <c r="G17" s="33"/>
      <c r="H17" s="33"/>
      <c r="I17" s="26"/>
      <c r="J17" s="33"/>
      <c r="K17" s="33"/>
      <c r="L17" s="34"/>
    </row>
    <row r="18" spans="1:12" x14ac:dyDescent="0.2">
      <c r="A18" s="26"/>
      <c r="B18" s="26"/>
      <c r="C18" s="26"/>
      <c r="D18" s="33"/>
      <c r="E18" s="26"/>
      <c r="F18" s="33"/>
      <c r="G18" s="33"/>
      <c r="H18" s="33"/>
      <c r="I18" s="26"/>
      <c r="J18" s="33"/>
      <c r="K18" s="33"/>
      <c r="L18" s="34"/>
    </row>
  </sheetData>
  <mergeCells count="1">
    <mergeCell ref="D6:I6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"/>
  <dimension ref="A1:H162"/>
  <sheetViews>
    <sheetView tabSelected="1" workbookViewId="0">
      <pane ySplit="1" topLeftCell="A2" activePane="bottomLeft" state="frozen"/>
      <selection pane="bottomLeft" activeCell="E8" sqref="E8"/>
    </sheetView>
  </sheetViews>
  <sheetFormatPr baseColWidth="10" defaultColWidth="11.42578125" defaultRowHeight="12.75" x14ac:dyDescent="0.2"/>
  <cols>
    <col min="1" max="2" width="10.7109375" style="3" customWidth="1"/>
    <col min="3" max="3" width="10.7109375" style="67" customWidth="1"/>
    <col min="4" max="4" width="12.140625" style="3" bestFit="1" customWidth="1"/>
    <col min="5" max="8" width="10.7109375" style="3" customWidth="1"/>
    <col min="9" max="16384" width="11.42578125" style="3"/>
  </cols>
  <sheetData>
    <row r="1" spans="1:8" s="108" customFormat="1" ht="20.25" customHeight="1" x14ac:dyDescent="0.2">
      <c r="A1" s="106" t="s">
        <v>248</v>
      </c>
      <c r="B1" s="106" t="s">
        <v>249</v>
      </c>
      <c r="C1" s="107" t="s">
        <v>250</v>
      </c>
      <c r="D1" s="106" t="s">
        <v>810</v>
      </c>
      <c r="E1" s="106" t="s">
        <v>252</v>
      </c>
      <c r="F1" s="106" t="s">
        <v>808</v>
      </c>
      <c r="G1" s="106" t="s">
        <v>809</v>
      </c>
      <c r="H1" s="106" t="s">
        <v>247</v>
      </c>
    </row>
    <row r="2" spans="1:8" ht="15" customHeight="1" x14ac:dyDescent="0.2">
      <c r="A2" s="101">
        <v>1</v>
      </c>
      <c r="B2" s="102">
        <v>1</v>
      </c>
      <c r="C2" s="102">
        <v>1</v>
      </c>
      <c r="D2" s="109">
        <v>1</v>
      </c>
      <c r="E2" s="101">
        <v>1</v>
      </c>
      <c r="F2" s="101">
        <v>1</v>
      </c>
      <c r="G2" s="101">
        <v>1</v>
      </c>
      <c r="H2" s="102">
        <v>1</v>
      </c>
    </row>
    <row r="3" spans="1:8" ht="15" customHeight="1" x14ac:dyDescent="0.2">
      <c r="A3" s="103">
        <v>1000</v>
      </c>
      <c r="B3" s="104">
        <v>7.5</v>
      </c>
      <c r="C3" s="104">
        <v>1</v>
      </c>
      <c r="D3" s="110">
        <v>6.5</v>
      </c>
      <c r="E3" s="105"/>
      <c r="F3" s="103">
        <v>6</v>
      </c>
      <c r="G3" s="103"/>
      <c r="H3" s="104">
        <v>1</v>
      </c>
    </row>
    <row r="4" spans="1:8" ht="15" customHeight="1" x14ac:dyDescent="0.2">
      <c r="A4" s="103"/>
      <c r="B4" s="104">
        <v>7.8</v>
      </c>
      <c r="C4" s="104"/>
      <c r="D4" s="110">
        <v>7</v>
      </c>
      <c r="E4" s="105"/>
      <c r="F4" s="103"/>
      <c r="G4" s="103"/>
      <c r="H4" s="104">
        <v>1.1000000000000001</v>
      </c>
    </row>
    <row r="5" spans="1:8" ht="15" customHeight="1" x14ac:dyDescent="0.2">
      <c r="A5" s="103">
        <v>1100</v>
      </c>
      <c r="B5" s="104">
        <v>8.1</v>
      </c>
      <c r="C5" s="104">
        <v>1</v>
      </c>
      <c r="D5" s="110">
        <v>7.5</v>
      </c>
      <c r="E5" s="105"/>
      <c r="F5" s="103">
        <v>7</v>
      </c>
      <c r="G5" s="103"/>
      <c r="H5" s="104">
        <v>1.2</v>
      </c>
    </row>
    <row r="6" spans="1:8" ht="15" customHeight="1" x14ac:dyDescent="0.2">
      <c r="A6" s="103"/>
      <c r="B6" s="104">
        <v>8.4</v>
      </c>
      <c r="C6" s="104"/>
      <c r="D6" s="110">
        <v>8</v>
      </c>
      <c r="E6" s="105"/>
      <c r="F6" s="103"/>
      <c r="G6" s="103"/>
      <c r="H6" s="104">
        <v>1.3</v>
      </c>
    </row>
    <row r="7" spans="1:8" ht="15" customHeight="1" x14ac:dyDescent="0.2">
      <c r="A7" s="103">
        <v>1200</v>
      </c>
      <c r="B7" s="104">
        <v>8.6999999999999993</v>
      </c>
      <c r="C7" s="104">
        <v>2</v>
      </c>
      <c r="D7" s="110">
        <v>8.5</v>
      </c>
      <c r="E7" s="105"/>
      <c r="F7" s="103">
        <v>8</v>
      </c>
      <c r="G7" s="103"/>
      <c r="H7" s="104">
        <v>1.4</v>
      </c>
    </row>
    <row r="8" spans="1:8" ht="15" customHeight="1" x14ac:dyDescent="0.2">
      <c r="A8" s="103"/>
      <c r="B8" s="104">
        <v>9</v>
      </c>
      <c r="C8" s="104"/>
      <c r="D8" s="110">
        <v>9</v>
      </c>
      <c r="E8" s="105"/>
      <c r="F8" s="103"/>
      <c r="G8" s="103"/>
      <c r="H8" s="104">
        <v>1.5</v>
      </c>
    </row>
    <row r="9" spans="1:8" ht="15" customHeight="1" x14ac:dyDescent="0.2">
      <c r="A9" s="103">
        <v>1300</v>
      </c>
      <c r="B9" s="104">
        <v>9.3000000000000007</v>
      </c>
      <c r="C9" s="104">
        <v>3</v>
      </c>
      <c r="D9" s="110">
        <v>9.5</v>
      </c>
      <c r="E9" s="105"/>
      <c r="F9" s="103">
        <v>9</v>
      </c>
      <c r="G9" s="103"/>
      <c r="H9" s="104">
        <v>1.6</v>
      </c>
    </row>
    <row r="10" spans="1:8" ht="15" customHeight="1" x14ac:dyDescent="0.2">
      <c r="A10" s="103"/>
      <c r="B10" s="104">
        <v>9.6</v>
      </c>
      <c r="C10" s="104"/>
      <c r="D10" s="110">
        <v>10</v>
      </c>
      <c r="E10" s="105"/>
      <c r="F10" s="103"/>
      <c r="G10" s="103"/>
      <c r="H10" s="104">
        <v>1.7</v>
      </c>
    </row>
    <row r="11" spans="1:8" ht="15" customHeight="1" x14ac:dyDescent="0.2">
      <c r="A11" s="103">
        <v>1400</v>
      </c>
      <c r="B11" s="104">
        <v>9.9</v>
      </c>
      <c r="C11" s="104">
        <v>4</v>
      </c>
      <c r="D11" s="110">
        <v>10.5</v>
      </c>
      <c r="E11" s="105"/>
      <c r="F11" s="103">
        <v>10</v>
      </c>
      <c r="G11" s="103"/>
      <c r="H11" s="104">
        <v>1.8</v>
      </c>
    </row>
    <row r="12" spans="1:8" ht="15" customHeight="1" x14ac:dyDescent="0.2">
      <c r="A12" s="103"/>
      <c r="B12" s="104">
        <v>10.199999999999999</v>
      </c>
      <c r="C12" s="104"/>
      <c r="D12" s="110">
        <v>11</v>
      </c>
      <c r="E12" s="105"/>
      <c r="F12" s="103"/>
      <c r="G12" s="103"/>
      <c r="H12" s="104">
        <v>1.9</v>
      </c>
    </row>
    <row r="13" spans="1:8" ht="15" customHeight="1" x14ac:dyDescent="0.2">
      <c r="A13" s="103">
        <v>1500</v>
      </c>
      <c r="B13" s="104">
        <v>10.5</v>
      </c>
      <c r="C13" s="104">
        <v>5</v>
      </c>
      <c r="D13" s="110">
        <v>11.5</v>
      </c>
      <c r="E13" s="105"/>
      <c r="F13" s="103">
        <v>11</v>
      </c>
      <c r="G13" s="103"/>
      <c r="H13" s="104">
        <v>2</v>
      </c>
    </row>
    <row r="14" spans="1:8" ht="15" customHeight="1" x14ac:dyDescent="0.2">
      <c r="A14" s="105"/>
      <c r="B14" s="104">
        <v>10.8</v>
      </c>
      <c r="C14" s="104"/>
      <c r="D14" s="110">
        <v>12</v>
      </c>
      <c r="E14" s="105"/>
      <c r="F14" s="103"/>
      <c r="G14" s="103"/>
      <c r="H14" s="104">
        <v>2.1</v>
      </c>
    </row>
    <row r="15" spans="1:8" ht="15" customHeight="1" x14ac:dyDescent="0.2">
      <c r="A15" s="103">
        <v>1600</v>
      </c>
      <c r="B15" s="104">
        <v>11.1</v>
      </c>
      <c r="C15" s="104">
        <v>6</v>
      </c>
      <c r="D15" s="110">
        <v>12.5</v>
      </c>
      <c r="E15" s="103"/>
      <c r="F15" s="103">
        <v>12</v>
      </c>
      <c r="G15" s="103"/>
      <c r="H15" s="104">
        <v>2.2000000000000002</v>
      </c>
    </row>
    <row r="16" spans="1:8" ht="15" customHeight="1" x14ac:dyDescent="0.2">
      <c r="A16" s="103"/>
      <c r="B16" s="104">
        <v>11.4</v>
      </c>
      <c r="C16" s="104"/>
      <c r="D16" s="110">
        <v>13</v>
      </c>
      <c r="E16" s="104"/>
      <c r="F16" s="103"/>
      <c r="G16" s="103"/>
      <c r="H16" s="104">
        <v>2.2999999999999998</v>
      </c>
    </row>
    <row r="17" spans="1:8" ht="15" customHeight="1" x14ac:dyDescent="0.2">
      <c r="A17" s="103">
        <v>1700</v>
      </c>
      <c r="B17" s="104">
        <v>11.7</v>
      </c>
      <c r="C17" s="104">
        <v>7</v>
      </c>
      <c r="D17" s="110">
        <v>13.5</v>
      </c>
      <c r="E17" s="104"/>
      <c r="F17" s="103">
        <v>13</v>
      </c>
      <c r="G17" s="103"/>
      <c r="H17" s="104">
        <v>2.4</v>
      </c>
    </row>
    <row r="18" spans="1:8" ht="15" customHeight="1" x14ac:dyDescent="0.2">
      <c r="A18" s="103"/>
      <c r="B18" s="104">
        <v>12</v>
      </c>
      <c r="C18" s="104"/>
      <c r="D18" s="110">
        <v>14</v>
      </c>
      <c r="E18" s="104"/>
      <c r="F18" s="103"/>
      <c r="G18" s="103"/>
      <c r="H18" s="104">
        <v>2.5</v>
      </c>
    </row>
    <row r="19" spans="1:8" ht="15" customHeight="1" x14ac:dyDescent="0.2">
      <c r="A19" s="103">
        <v>1800</v>
      </c>
      <c r="B19" s="104">
        <v>12.3</v>
      </c>
      <c r="C19" s="104">
        <v>8</v>
      </c>
      <c r="D19" s="110">
        <v>14.5</v>
      </c>
      <c r="E19" s="104"/>
      <c r="F19" s="103">
        <v>14</v>
      </c>
      <c r="G19" s="103">
        <v>1</v>
      </c>
      <c r="H19" s="104">
        <v>2.6</v>
      </c>
    </row>
    <row r="20" spans="1:8" ht="15" customHeight="1" x14ac:dyDescent="0.2">
      <c r="A20" s="103"/>
      <c r="B20" s="104">
        <v>12.6</v>
      </c>
      <c r="C20" s="104"/>
      <c r="D20" s="110">
        <v>15</v>
      </c>
      <c r="E20" s="104"/>
      <c r="F20" s="103"/>
      <c r="G20" s="103">
        <v>2</v>
      </c>
      <c r="H20" s="104">
        <v>2.7</v>
      </c>
    </row>
    <row r="21" spans="1:8" ht="15" customHeight="1" x14ac:dyDescent="0.2">
      <c r="A21" s="103">
        <v>1900</v>
      </c>
      <c r="B21" s="104">
        <v>12.9</v>
      </c>
      <c r="C21" s="104">
        <v>9</v>
      </c>
      <c r="D21" s="110">
        <v>15.5</v>
      </c>
      <c r="E21" s="104"/>
      <c r="F21" s="103">
        <v>15</v>
      </c>
      <c r="G21" s="103">
        <v>3</v>
      </c>
      <c r="H21" s="104">
        <v>2.8</v>
      </c>
    </row>
    <row r="22" spans="1:8" ht="15" customHeight="1" x14ac:dyDescent="0.2">
      <c r="A22" s="103"/>
      <c r="B22" s="104">
        <v>13.2</v>
      </c>
      <c r="C22" s="104"/>
      <c r="D22" s="110">
        <v>16</v>
      </c>
      <c r="E22" s="104"/>
      <c r="F22" s="103"/>
      <c r="G22" s="103">
        <v>4</v>
      </c>
      <c r="H22" s="104">
        <v>2.9</v>
      </c>
    </row>
    <row r="23" spans="1:8" ht="15" customHeight="1" x14ac:dyDescent="0.2">
      <c r="A23" s="103">
        <v>2000</v>
      </c>
      <c r="B23" s="104">
        <v>13.5</v>
      </c>
      <c r="C23" s="104">
        <v>10</v>
      </c>
      <c r="D23" s="110">
        <v>16.5</v>
      </c>
      <c r="E23" s="104"/>
      <c r="F23" s="103">
        <v>16</v>
      </c>
      <c r="G23" s="103">
        <v>5</v>
      </c>
      <c r="H23" s="104">
        <v>3</v>
      </c>
    </row>
    <row r="24" spans="1:8" ht="15" customHeight="1" x14ac:dyDescent="0.2">
      <c r="A24" s="103"/>
      <c r="B24" s="104">
        <v>13.8</v>
      </c>
      <c r="C24" s="104"/>
      <c r="D24" s="110">
        <v>17</v>
      </c>
      <c r="E24" s="104">
        <v>6</v>
      </c>
      <c r="F24" s="103"/>
      <c r="G24" s="103">
        <v>6</v>
      </c>
      <c r="H24" s="104">
        <v>3.1</v>
      </c>
    </row>
    <row r="25" spans="1:8" ht="15" customHeight="1" x14ac:dyDescent="0.2">
      <c r="A25" s="103">
        <v>2100</v>
      </c>
      <c r="B25" s="104">
        <v>14.1</v>
      </c>
      <c r="C25" s="104">
        <v>11</v>
      </c>
      <c r="D25" s="110">
        <v>17.5</v>
      </c>
      <c r="E25" s="104">
        <v>7</v>
      </c>
      <c r="F25" s="103">
        <v>17</v>
      </c>
      <c r="G25" s="103">
        <v>7</v>
      </c>
      <c r="H25" s="104">
        <v>3.2</v>
      </c>
    </row>
    <row r="26" spans="1:8" ht="15" customHeight="1" x14ac:dyDescent="0.2">
      <c r="A26" s="103"/>
      <c r="B26" s="104">
        <v>14.4</v>
      </c>
      <c r="C26" s="104"/>
      <c r="D26" s="110">
        <v>18</v>
      </c>
      <c r="E26" s="104">
        <v>8</v>
      </c>
      <c r="F26" s="103"/>
      <c r="G26" s="103">
        <v>8</v>
      </c>
      <c r="H26" s="104">
        <v>3.3</v>
      </c>
    </row>
    <row r="27" spans="1:8" ht="15" customHeight="1" x14ac:dyDescent="0.2">
      <c r="A27" s="103">
        <v>2200</v>
      </c>
      <c r="B27" s="104">
        <v>14.7</v>
      </c>
      <c r="C27" s="104">
        <v>12</v>
      </c>
      <c r="D27" s="110">
        <v>18.5</v>
      </c>
      <c r="E27" s="104">
        <v>9</v>
      </c>
      <c r="F27" s="103">
        <v>18</v>
      </c>
      <c r="G27" s="103">
        <v>9</v>
      </c>
      <c r="H27" s="104">
        <v>3.4</v>
      </c>
    </row>
    <row r="28" spans="1:8" ht="15" customHeight="1" x14ac:dyDescent="0.2">
      <c r="A28" s="103"/>
      <c r="B28" s="104">
        <v>15</v>
      </c>
      <c r="C28" s="104"/>
      <c r="D28" s="110">
        <v>19</v>
      </c>
      <c r="E28" s="104">
        <v>10</v>
      </c>
      <c r="F28" s="103"/>
      <c r="G28" s="103">
        <v>10</v>
      </c>
      <c r="H28" s="104">
        <v>3.5</v>
      </c>
    </row>
    <row r="29" spans="1:8" ht="15" customHeight="1" x14ac:dyDescent="0.2">
      <c r="A29" s="103">
        <v>2300</v>
      </c>
      <c r="B29" s="104">
        <v>15.3</v>
      </c>
      <c r="C29" s="104">
        <v>13</v>
      </c>
      <c r="D29" s="110">
        <v>19.5</v>
      </c>
      <c r="E29" s="104">
        <v>11</v>
      </c>
      <c r="F29" s="103">
        <v>19</v>
      </c>
      <c r="G29" s="103">
        <v>11</v>
      </c>
      <c r="H29" s="104">
        <v>3.6</v>
      </c>
    </row>
    <row r="30" spans="1:8" ht="15" customHeight="1" x14ac:dyDescent="0.2">
      <c r="A30" s="103"/>
      <c r="B30" s="104">
        <v>15.6</v>
      </c>
      <c r="C30" s="104"/>
      <c r="D30" s="110">
        <v>20</v>
      </c>
      <c r="E30" s="104">
        <v>12</v>
      </c>
      <c r="F30" s="103"/>
      <c r="G30" s="103">
        <v>12</v>
      </c>
      <c r="H30" s="104">
        <v>3.7</v>
      </c>
    </row>
    <row r="31" spans="1:8" ht="15" customHeight="1" x14ac:dyDescent="0.2">
      <c r="A31" s="103">
        <v>2400</v>
      </c>
      <c r="B31" s="104">
        <v>15.9</v>
      </c>
      <c r="C31" s="104">
        <v>14</v>
      </c>
      <c r="D31" s="110">
        <v>20.5</v>
      </c>
      <c r="E31" s="104">
        <v>13</v>
      </c>
      <c r="F31" s="103">
        <v>20</v>
      </c>
      <c r="G31" s="103">
        <v>13</v>
      </c>
      <c r="H31" s="104">
        <v>3.8</v>
      </c>
    </row>
    <row r="32" spans="1:8" ht="15" customHeight="1" x14ac:dyDescent="0.2">
      <c r="A32" s="103"/>
      <c r="B32" s="104">
        <v>16.2</v>
      </c>
      <c r="C32" s="104"/>
      <c r="D32" s="110">
        <v>21</v>
      </c>
      <c r="E32" s="104">
        <v>14</v>
      </c>
      <c r="F32" s="103"/>
      <c r="G32" s="103">
        <v>14</v>
      </c>
      <c r="H32" s="104">
        <v>3.9</v>
      </c>
    </row>
    <row r="33" spans="1:8" ht="15" customHeight="1" x14ac:dyDescent="0.2">
      <c r="A33" s="103">
        <v>2500</v>
      </c>
      <c r="B33" s="104">
        <v>16.5</v>
      </c>
      <c r="C33" s="104">
        <v>15</v>
      </c>
      <c r="D33" s="110">
        <v>21.5</v>
      </c>
      <c r="E33" s="104">
        <v>15</v>
      </c>
      <c r="F33" s="103">
        <v>21</v>
      </c>
      <c r="G33" s="103">
        <v>15</v>
      </c>
      <c r="H33" s="104">
        <v>4</v>
      </c>
    </row>
    <row r="34" spans="1:8" ht="15" customHeight="1" x14ac:dyDescent="0.2">
      <c r="A34" s="103"/>
      <c r="B34" s="104">
        <v>16.8</v>
      </c>
      <c r="C34" s="104"/>
      <c r="D34" s="110">
        <v>22</v>
      </c>
      <c r="E34" s="104">
        <v>16</v>
      </c>
      <c r="F34" s="103"/>
      <c r="G34" s="103">
        <v>16</v>
      </c>
      <c r="H34" s="104">
        <v>4.0999999999999996</v>
      </c>
    </row>
    <row r="35" spans="1:8" ht="15" customHeight="1" x14ac:dyDescent="0.2">
      <c r="A35" s="103">
        <v>2600</v>
      </c>
      <c r="B35" s="104">
        <v>17.100000000000001</v>
      </c>
      <c r="C35" s="104">
        <v>16</v>
      </c>
      <c r="D35" s="110">
        <v>22.5</v>
      </c>
      <c r="E35" s="104">
        <v>17</v>
      </c>
      <c r="F35" s="103">
        <v>22</v>
      </c>
      <c r="G35" s="103">
        <v>17</v>
      </c>
      <c r="H35" s="104">
        <v>4.2</v>
      </c>
    </row>
    <row r="36" spans="1:8" ht="15" customHeight="1" x14ac:dyDescent="0.2">
      <c r="A36" s="103"/>
      <c r="B36" s="104">
        <v>17.399999999999999</v>
      </c>
      <c r="C36" s="104"/>
      <c r="D36" s="110">
        <v>23</v>
      </c>
      <c r="E36" s="104">
        <v>18</v>
      </c>
      <c r="F36" s="103"/>
      <c r="G36" s="103">
        <v>18</v>
      </c>
      <c r="H36" s="104">
        <v>4.3</v>
      </c>
    </row>
    <row r="37" spans="1:8" ht="15" customHeight="1" x14ac:dyDescent="0.2">
      <c r="A37" s="103">
        <v>2700</v>
      </c>
      <c r="B37" s="104">
        <v>17.7</v>
      </c>
      <c r="C37" s="104">
        <v>17</v>
      </c>
      <c r="D37" s="110">
        <v>23.5</v>
      </c>
      <c r="E37" s="104">
        <v>19</v>
      </c>
      <c r="F37" s="103">
        <v>23</v>
      </c>
      <c r="G37" s="103">
        <v>19</v>
      </c>
      <c r="H37" s="104">
        <v>4.4000000000000004</v>
      </c>
    </row>
    <row r="38" spans="1:8" ht="15" customHeight="1" x14ac:dyDescent="0.2">
      <c r="A38" s="103"/>
      <c r="B38" s="104">
        <v>18</v>
      </c>
      <c r="C38" s="104"/>
      <c r="D38" s="110">
        <v>24</v>
      </c>
      <c r="E38" s="104">
        <v>20</v>
      </c>
      <c r="F38" s="103"/>
      <c r="G38" s="103">
        <v>20</v>
      </c>
      <c r="H38" s="104">
        <v>4.5</v>
      </c>
    </row>
    <row r="39" spans="1:8" ht="15" customHeight="1" x14ac:dyDescent="0.2">
      <c r="A39" s="103">
        <v>2800</v>
      </c>
      <c r="B39" s="104">
        <v>18.3</v>
      </c>
      <c r="C39" s="104">
        <v>18</v>
      </c>
      <c r="D39" s="110">
        <v>24.5</v>
      </c>
      <c r="E39" s="104">
        <v>21</v>
      </c>
      <c r="F39" s="103">
        <v>24</v>
      </c>
      <c r="G39" s="103">
        <v>21</v>
      </c>
      <c r="H39" s="104">
        <v>4.5999999999999996</v>
      </c>
    </row>
    <row r="40" spans="1:8" ht="15" customHeight="1" x14ac:dyDescent="0.2">
      <c r="A40" s="103"/>
      <c r="B40" s="104">
        <v>18.600000000000001</v>
      </c>
      <c r="C40" s="104"/>
      <c r="D40" s="110">
        <v>25</v>
      </c>
      <c r="E40" s="104">
        <v>22</v>
      </c>
      <c r="F40" s="103"/>
      <c r="G40" s="103">
        <v>22</v>
      </c>
      <c r="H40" s="104">
        <v>4.7</v>
      </c>
    </row>
    <row r="41" spans="1:8" ht="15" customHeight="1" x14ac:dyDescent="0.2">
      <c r="A41" s="103">
        <v>2900</v>
      </c>
      <c r="B41" s="104">
        <v>18.899999999999999</v>
      </c>
      <c r="C41" s="104">
        <v>19</v>
      </c>
      <c r="D41" s="110">
        <v>25.5</v>
      </c>
      <c r="E41" s="104">
        <v>23</v>
      </c>
      <c r="F41" s="103">
        <v>25</v>
      </c>
      <c r="G41" s="103">
        <v>23</v>
      </c>
      <c r="H41" s="104">
        <v>4.8</v>
      </c>
    </row>
    <row r="42" spans="1:8" ht="15" customHeight="1" x14ac:dyDescent="0.2">
      <c r="A42" s="103"/>
      <c r="B42" s="104">
        <v>19.2</v>
      </c>
      <c r="C42" s="104"/>
      <c r="D42" s="110">
        <v>26</v>
      </c>
      <c r="E42" s="104">
        <v>24</v>
      </c>
      <c r="F42" s="103"/>
      <c r="G42" s="103">
        <v>24</v>
      </c>
      <c r="H42" s="104">
        <v>4.9000000000000004</v>
      </c>
    </row>
    <row r="43" spans="1:8" ht="15" customHeight="1" x14ac:dyDescent="0.2">
      <c r="A43" s="103">
        <v>3000</v>
      </c>
      <c r="B43" s="104">
        <v>19.5</v>
      </c>
      <c r="C43" s="104">
        <v>20</v>
      </c>
      <c r="D43" s="110">
        <v>26.5</v>
      </c>
      <c r="E43" s="104">
        <v>25</v>
      </c>
      <c r="F43" s="103">
        <v>26</v>
      </c>
      <c r="G43" s="103">
        <v>25</v>
      </c>
      <c r="H43" s="104">
        <v>5</v>
      </c>
    </row>
    <row r="44" spans="1:8" ht="15" customHeight="1" x14ac:dyDescent="0.2">
      <c r="A44" s="103"/>
      <c r="B44" s="104">
        <v>19.8</v>
      </c>
      <c r="C44" s="104"/>
      <c r="D44" s="110">
        <v>27</v>
      </c>
      <c r="E44" s="104">
        <v>26</v>
      </c>
      <c r="F44" s="103"/>
      <c r="G44" s="103">
        <v>26</v>
      </c>
      <c r="H44" s="104">
        <v>5.0999999999999996</v>
      </c>
    </row>
    <row r="45" spans="1:8" ht="15" customHeight="1" x14ac:dyDescent="0.2">
      <c r="A45" s="103">
        <v>3100</v>
      </c>
      <c r="B45" s="104">
        <v>20.100000000000001</v>
      </c>
      <c r="C45" s="104">
        <v>21</v>
      </c>
      <c r="D45" s="110">
        <v>27.5</v>
      </c>
      <c r="E45" s="104">
        <v>27</v>
      </c>
      <c r="F45" s="103">
        <v>27</v>
      </c>
      <c r="G45" s="103">
        <v>27</v>
      </c>
      <c r="H45" s="104">
        <v>5.2</v>
      </c>
    </row>
    <row r="46" spans="1:8" ht="15" customHeight="1" x14ac:dyDescent="0.2">
      <c r="A46" s="103"/>
      <c r="B46" s="104">
        <v>20.399999999999999</v>
      </c>
      <c r="C46" s="104"/>
      <c r="D46" s="110">
        <v>28</v>
      </c>
      <c r="E46" s="104">
        <v>28</v>
      </c>
      <c r="F46" s="103"/>
      <c r="G46" s="103">
        <v>28</v>
      </c>
      <c r="H46" s="104">
        <v>5.3</v>
      </c>
    </row>
    <row r="47" spans="1:8" ht="15" customHeight="1" x14ac:dyDescent="0.2">
      <c r="A47" s="103">
        <v>3200</v>
      </c>
      <c r="B47" s="104">
        <v>20.7</v>
      </c>
      <c r="C47" s="104">
        <v>22</v>
      </c>
      <c r="D47" s="110">
        <v>28.5</v>
      </c>
      <c r="E47" s="104">
        <v>29</v>
      </c>
      <c r="F47" s="103">
        <v>28</v>
      </c>
      <c r="G47" s="103">
        <v>29</v>
      </c>
      <c r="H47" s="104">
        <v>5.4</v>
      </c>
    </row>
    <row r="48" spans="1:8" ht="15" customHeight="1" x14ac:dyDescent="0.2">
      <c r="A48" s="103"/>
      <c r="B48" s="104">
        <v>21</v>
      </c>
      <c r="C48" s="104"/>
      <c r="D48" s="110">
        <v>29</v>
      </c>
      <c r="E48" s="104">
        <v>30</v>
      </c>
      <c r="F48" s="103"/>
      <c r="G48" s="103">
        <v>30</v>
      </c>
      <c r="H48" s="104">
        <v>5.5</v>
      </c>
    </row>
    <row r="49" spans="1:8" ht="15" customHeight="1" x14ac:dyDescent="0.2">
      <c r="A49" s="103">
        <v>3300</v>
      </c>
      <c r="B49" s="104">
        <v>21.3</v>
      </c>
      <c r="C49" s="104">
        <v>23</v>
      </c>
      <c r="D49" s="110">
        <v>29.5</v>
      </c>
      <c r="E49" s="104">
        <v>31</v>
      </c>
      <c r="F49" s="103">
        <v>29</v>
      </c>
      <c r="G49" s="103">
        <v>31</v>
      </c>
      <c r="H49" s="104">
        <v>5.6</v>
      </c>
    </row>
    <row r="50" spans="1:8" ht="15" customHeight="1" x14ac:dyDescent="0.2">
      <c r="A50" s="103"/>
      <c r="B50" s="104">
        <v>21.6</v>
      </c>
      <c r="C50" s="104"/>
      <c r="D50" s="110">
        <v>30</v>
      </c>
      <c r="E50" s="104">
        <v>32</v>
      </c>
      <c r="F50" s="103"/>
      <c r="G50" s="103">
        <v>32</v>
      </c>
      <c r="H50" s="104">
        <v>5.7</v>
      </c>
    </row>
    <row r="51" spans="1:8" ht="15" customHeight="1" x14ac:dyDescent="0.2">
      <c r="A51" s="103">
        <v>3400</v>
      </c>
      <c r="B51" s="104">
        <v>21.9</v>
      </c>
      <c r="C51" s="104">
        <v>24</v>
      </c>
      <c r="D51" s="110">
        <v>30.5</v>
      </c>
      <c r="E51" s="104">
        <v>33</v>
      </c>
      <c r="F51" s="103">
        <v>30</v>
      </c>
      <c r="G51" s="103">
        <v>33</v>
      </c>
      <c r="H51" s="104">
        <v>5.8</v>
      </c>
    </row>
    <row r="52" spans="1:8" ht="15" customHeight="1" x14ac:dyDescent="0.2">
      <c r="A52" s="103"/>
      <c r="B52" s="104">
        <v>22.2</v>
      </c>
      <c r="C52" s="104"/>
      <c r="D52" s="110">
        <v>31</v>
      </c>
      <c r="E52" s="104">
        <v>34</v>
      </c>
      <c r="F52" s="103"/>
      <c r="G52" s="103">
        <v>34</v>
      </c>
      <c r="H52" s="104">
        <v>5.9</v>
      </c>
    </row>
    <row r="53" spans="1:8" ht="15" customHeight="1" x14ac:dyDescent="0.2">
      <c r="A53" s="103">
        <v>3500</v>
      </c>
      <c r="B53" s="104">
        <v>22.5</v>
      </c>
      <c r="C53" s="104">
        <v>25</v>
      </c>
      <c r="D53" s="110">
        <v>31.5</v>
      </c>
      <c r="E53" s="104">
        <v>35</v>
      </c>
      <c r="F53" s="103">
        <v>31</v>
      </c>
      <c r="G53" s="103">
        <v>35</v>
      </c>
      <c r="H53" s="104">
        <v>6</v>
      </c>
    </row>
    <row r="54" spans="1:8" ht="15" customHeight="1" x14ac:dyDescent="0.2">
      <c r="A54" s="103"/>
      <c r="B54" s="104">
        <v>22.8</v>
      </c>
      <c r="C54" s="104"/>
      <c r="D54" s="110">
        <v>32</v>
      </c>
      <c r="E54" s="104">
        <v>36</v>
      </c>
      <c r="F54" s="103"/>
      <c r="G54" s="103">
        <v>36</v>
      </c>
      <c r="H54" s="104">
        <v>6.1</v>
      </c>
    </row>
    <row r="55" spans="1:8" ht="15" customHeight="1" x14ac:dyDescent="0.2">
      <c r="A55" s="103">
        <v>3600</v>
      </c>
      <c r="B55" s="104">
        <v>23.1</v>
      </c>
      <c r="C55" s="104">
        <v>26</v>
      </c>
      <c r="D55" s="110">
        <v>32.5</v>
      </c>
      <c r="E55" s="104">
        <v>37</v>
      </c>
      <c r="F55" s="103">
        <v>32</v>
      </c>
      <c r="G55" s="103">
        <v>37</v>
      </c>
      <c r="H55" s="104">
        <v>6.2</v>
      </c>
    </row>
    <row r="56" spans="1:8" ht="15" customHeight="1" x14ac:dyDescent="0.2">
      <c r="A56" s="103"/>
      <c r="B56" s="104">
        <v>23.4</v>
      </c>
      <c r="C56" s="104"/>
      <c r="D56" s="110">
        <v>33</v>
      </c>
      <c r="E56" s="104">
        <v>38</v>
      </c>
      <c r="F56" s="103"/>
      <c r="G56" s="103">
        <v>38</v>
      </c>
      <c r="H56" s="104">
        <v>6.3</v>
      </c>
    </row>
    <row r="57" spans="1:8" ht="15" customHeight="1" x14ac:dyDescent="0.2">
      <c r="A57" s="103">
        <v>3700</v>
      </c>
      <c r="B57" s="104">
        <v>23.7</v>
      </c>
      <c r="C57" s="104">
        <v>27</v>
      </c>
      <c r="D57" s="110">
        <v>33.5</v>
      </c>
      <c r="E57" s="104">
        <v>39</v>
      </c>
      <c r="F57" s="103">
        <v>33</v>
      </c>
      <c r="G57" s="103">
        <v>39</v>
      </c>
      <c r="H57" s="104">
        <v>6.4</v>
      </c>
    </row>
    <row r="58" spans="1:8" ht="15" customHeight="1" x14ac:dyDescent="0.2">
      <c r="A58" s="103"/>
      <c r="B58" s="104">
        <v>24</v>
      </c>
      <c r="C58" s="104"/>
      <c r="D58" s="110">
        <v>34</v>
      </c>
      <c r="E58" s="104">
        <v>40</v>
      </c>
      <c r="F58" s="103"/>
      <c r="G58" s="103">
        <v>40</v>
      </c>
      <c r="H58" s="104">
        <v>6.5</v>
      </c>
    </row>
    <row r="59" spans="1:8" ht="15" customHeight="1" x14ac:dyDescent="0.2">
      <c r="A59" s="103">
        <v>3800</v>
      </c>
      <c r="B59" s="104">
        <v>24.3</v>
      </c>
      <c r="C59" s="104">
        <v>28</v>
      </c>
      <c r="D59" s="110">
        <v>34.5</v>
      </c>
      <c r="E59" s="104">
        <v>41</v>
      </c>
      <c r="F59" s="103">
        <v>34</v>
      </c>
      <c r="G59" s="103">
        <v>41</v>
      </c>
      <c r="H59" s="104">
        <v>6.6</v>
      </c>
    </row>
    <row r="60" spans="1:8" ht="15" customHeight="1" x14ac:dyDescent="0.2">
      <c r="A60" s="103"/>
      <c r="B60" s="104">
        <v>24.6</v>
      </c>
      <c r="C60" s="104"/>
      <c r="D60" s="110">
        <v>35</v>
      </c>
      <c r="E60" s="104">
        <v>42</v>
      </c>
      <c r="F60" s="103"/>
      <c r="G60" s="103">
        <v>42</v>
      </c>
      <c r="H60" s="104">
        <v>6.7</v>
      </c>
    </row>
    <row r="61" spans="1:8" ht="15" customHeight="1" x14ac:dyDescent="0.2">
      <c r="A61" s="103">
        <v>3900</v>
      </c>
      <c r="B61" s="104">
        <v>24.9</v>
      </c>
      <c r="C61" s="104">
        <v>29</v>
      </c>
      <c r="D61" s="110">
        <v>35.5</v>
      </c>
      <c r="E61" s="104">
        <v>43</v>
      </c>
      <c r="F61" s="103">
        <v>35</v>
      </c>
      <c r="G61" s="103">
        <v>43</v>
      </c>
      <c r="H61" s="104">
        <v>6.8</v>
      </c>
    </row>
    <row r="62" spans="1:8" ht="15" customHeight="1" x14ac:dyDescent="0.2">
      <c r="A62" s="103"/>
      <c r="B62" s="104">
        <v>25.2</v>
      </c>
      <c r="C62" s="104"/>
      <c r="D62" s="110">
        <v>36</v>
      </c>
      <c r="E62" s="104">
        <v>44</v>
      </c>
      <c r="F62" s="103"/>
      <c r="G62" s="103">
        <v>44</v>
      </c>
      <c r="H62" s="104">
        <v>6.9</v>
      </c>
    </row>
    <row r="63" spans="1:8" ht="15" customHeight="1" x14ac:dyDescent="0.2">
      <c r="A63" s="103">
        <v>4000</v>
      </c>
      <c r="B63" s="104">
        <v>25.5</v>
      </c>
      <c r="C63" s="104">
        <v>30</v>
      </c>
      <c r="D63" s="110">
        <v>36.5</v>
      </c>
      <c r="E63" s="104">
        <v>45</v>
      </c>
      <c r="F63" s="103">
        <v>36</v>
      </c>
      <c r="G63" s="103">
        <v>45</v>
      </c>
      <c r="H63" s="104">
        <v>7</v>
      </c>
    </row>
    <row r="64" spans="1:8" ht="15" customHeight="1" x14ac:dyDescent="0.2">
      <c r="A64" s="103"/>
      <c r="B64" s="104">
        <v>25.8</v>
      </c>
      <c r="C64" s="104"/>
      <c r="D64" s="110">
        <v>37</v>
      </c>
      <c r="E64" s="104">
        <v>46</v>
      </c>
      <c r="F64" s="103"/>
      <c r="G64" s="103">
        <v>46</v>
      </c>
      <c r="H64" s="104">
        <v>7.1</v>
      </c>
    </row>
    <row r="65" spans="1:8" ht="15" customHeight="1" x14ac:dyDescent="0.2">
      <c r="A65" s="103">
        <v>4100</v>
      </c>
      <c r="B65" s="104">
        <v>26.1</v>
      </c>
      <c r="C65" s="104">
        <v>31</v>
      </c>
      <c r="D65" s="110">
        <v>37.5</v>
      </c>
      <c r="E65" s="104">
        <v>47</v>
      </c>
      <c r="F65" s="103">
        <v>37</v>
      </c>
      <c r="G65" s="103">
        <v>47</v>
      </c>
      <c r="H65" s="104">
        <v>7.2</v>
      </c>
    </row>
    <row r="66" spans="1:8" ht="15" customHeight="1" x14ac:dyDescent="0.2">
      <c r="A66" s="103"/>
      <c r="B66" s="104">
        <v>26.4</v>
      </c>
      <c r="C66" s="104"/>
      <c r="D66" s="110">
        <v>38</v>
      </c>
      <c r="E66" s="104">
        <v>48</v>
      </c>
      <c r="F66" s="103"/>
      <c r="G66" s="103">
        <v>48</v>
      </c>
      <c r="H66" s="104">
        <v>7.3</v>
      </c>
    </row>
    <row r="67" spans="1:8" ht="15" customHeight="1" x14ac:dyDescent="0.2">
      <c r="A67" s="103">
        <v>4200</v>
      </c>
      <c r="B67" s="104">
        <v>26.7</v>
      </c>
      <c r="C67" s="104">
        <v>32</v>
      </c>
      <c r="D67" s="110">
        <v>38.5</v>
      </c>
      <c r="E67" s="104">
        <v>49</v>
      </c>
      <c r="F67" s="103">
        <v>38</v>
      </c>
      <c r="G67" s="103">
        <v>49</v>
      </c>
      <c r="H67" s="104">
        <v>7.4</v>
      </c>
    </row>
    <row r="68" spans="1:8" ht="15" customHeight="1" x14ac:dyDescent="0.2">
      <c r="A68" s="103"/>
      <c r="B68" s="104">
        <v>27</v>
      </c>
      <c r="C68" s="104"/>
      <c r="D68" s="110">
        <v>39</v>
      </c>
      <c r="E68" s="104">
        <v>50</v>
      </c>
      <c r="F68" s="103"/>
      <c r="G68" s="103">
        <v>50</v>
      </c>
      <c r="H68" s="104">
        <v>7.5</v>
      </c>
    </row>
    <row r="69" spans="1:8" ht="15" customHeight="1" x14ac:dyDescent="0.2">
      <c r="A69" s="103">
        <v>4300</v>
      </c>
      <c r="B69" s="104">
        <v>27.3</v>
      </c>
      <c r="C69" s="104">
        <v>33</v>
      </c>
      <c r="D69" s="110">
        <v>39.5</v>
      </c>
      <c r="E69" s="104">
        <v>51</v>
      </c>
      <c r="F69" s="103">
        <v>39</v>
      </c>
      <c r="G69" s="103">
        <v>51</v>
      </c>
      <c r="H69" s="104">
        <v>7.6</v>
      </c>
    </row>
    <row r="70" spans="1:8" ht="15" customHeight="1" x14ac:dyDescent="0.2">
      <c r="A70" s="103"/>
      <c r="B70" s="104">
        <v>27.6</v>
      </c>
      <c r="C70" s="104"/>
      <c r="D70" s="110">
        <v>40</v>
      </c>
      <c r="E70" s="104">
        <v>52</v>
      </c>
      <c r="F70" s="103"/>
      <c r="G70" s="103">
        <v>52</v>
      </c>
      <c r="H70" s="104">
        <v>7.7</v>
      </c>
    </row>
    <row r="71" spans="1:8" ht="15" customHeight="1" x14ac:dyDescent="0.2">
      <c r="A71" s="103">
        <v>4400</v>
      </c>
      <c r="B71" s="104">
        <v>27.9</v>
      </c>
      <c r="C71" s="104">
        <v>34</v>
      </c>
      <c r="D71" s="110">
        <v>40.5</v>
      </c>
      <c r="E71" s="104">
        <v>53</v>
      </c>
      <c r="F71" s="103">
        <v>40</v>
      </c>
      <c r="G71" s="103">
        <v>53</v>
      </c>
      <c r="H71" s="104">
        <v>7.8</v>
      </c>
    </row>
    <row r="72" spans="1:8" ht="15" customHeight="1" x14ac:dyDescent="0.2">
      <c r="A72" s="103"/>
      <c r="B72" s="104">
        <v>28.2</v>
      </c>
      <c r="C72" s="104"/>
      <c r="D72" s="110">
        <v>41</v>
      </c>
      <c r="E72" s="104">
        <v>54</v>
      </c>
      <c r="F72" s="103"/>
      <c r="G72" s="103">
        <v>54</v>
      </c>
      <c r="H72" s="104">
        <v>7.9</v>
      </c>
    </row>
    <row r="73" spans="1:8" ht="15" customHeight="1" x14ac:dyDescent="0.2">
      <c r="A73" s="103">
        <v>4500</v>
      </c>
      <c r="B73" s="104">
        <v>28.5</v>
      </c>
      <c r="C73" s="104">
        <v>35</v>
      </c>
      <c r="D73" s="110">
        <v>41.5</v>
      </c>
      <c r="E73" s="104">
        <v>55</v>
      </c>
      <c r="F73" s="103">
        <v>41</v>
      </c>
      <c r="G73" s="103">
        <v>55</v>
      </c>
      <c r="H73" s="104">
        <v>8</v>
      </c>
    </row>
    <row r="74" spans="1:8" ht="15" customHeight="1" x14ac:dyDescent="0.2">
      <c r="A74" s="103"/>
      <c r="B74" s="104">
        <v>28.8</v>
      </c>
      <c r="C74" s="104"/>
      <c r="D74" s="110">
        <v>42</v>
      </c>
      <c r="E74" s="104">
        <v>56</v>
      </c>
      <c r="F74" s="103"/>
      <c r="G74" s="103">
        <v>56</v>
      </c>
      <c r="H74" s="104">
        <v>8.1</v>
      </c>
    </row>
    <row r="75" spans="1:8" ht="15" customHeight="1" x14ac:dyDescent="0.2">
      <c r="A75" s="103">
        <v>4600</v>
      </c>
      <c r="B75" s="104">
        <v>29.1</v>
      </c>
      <c r="C75" s="104">
        <v>36</v>
      </c>
      <c r="D75" s="110">
        <v>42.5</v>
      </c>
      <c r="E75" s="104">
        <v>57</v>
      </c>
      <c r="F75" s="103">
        <v>42</v>
      </c>
      <c r="G75" s="103">
        <v>57</v>
      </c>
      <c r="H75" s="104">
        <v>8.1999999999999993</v>
      </c>
    </row>
    <row r="76" spans="1:8" ht="15" customHeight="1" x14ac:dyDescent="0.2">
      <c r="A76" s="103"/>
      <c r="B76" s="104">
        <v>29.4</v>
      </c>
      <c r="C76" s="104"/>
      <c r="D76" s="110">
        <v>43</v>
      </c>
      <c r="E76" s="104">
        <v>58</v>
      </c>
      <c r="F76" s="103"/>
      <c r="G76" s="103">
        <v>58</v>
      </c>
      <c r="H76" s="104">
        <v>8.3000000000000007</v>
      </c>
    </row>
    <row r="77" spans="1:8" ht="15" customHeight="1" x14ac:dyDescent="0.2">
      <c r="A77" s="103">
        <v>4700</v>
      </c>
      <c r="B77" s="104">
        <v>29.7</v>
      </c>
      <c r="C77" s="104">
        <v>37</v>
      </c>
      <c r="D77" s="110">
        <v>43.5</v>
      </c>
      <c r="E77" s="104">
        <v>59</v>
      </c>
      <c r="F77" s="103">
        <v>43</v>
      </c>
      <c r="G77" s="103">
        <v>59</v>
      </c>
      <c r="H77" s="104">
        <v>8.4</v>
      </c>
    </row>
    <row r="78" spans="1:8" ht="15" customHeight="1" x14ac:dyDescent="0.2">
      <c r="A78" s="103"/>
      <c r="B78" s="104">
        <v>30</v>
      </c>
      <c r="C78" s="104"/>
      <c r="D78" s="110">
        <v>44</v>
      </c>
      <c r="E78" s="104">
        <v>60</v>
      </c>
      <c r="F78" s="103"/>
      <c r="G78" s="103">
        <v>60</v>
      </c>
      <c r="H78" s="104">
        <v>8.5</v>
      </c>
    </row>
    <row r="79" spans="1:8" ht="15" customHeight="1" x14ac:dyDescent="0.2">
      <c r="A79" s="103">
        <v>4800</v>
      </c>
      <c r="B79" s="104">
        <v>30.3</v>
      </c>
      <c r="C79" s="104">
        <v>38</v>
      </c>
      <c r="D79" s="110">
        <v>44.5</v>
      </c>
      <c r="E79" s="104">
        <v>61</v>
      </c>
      <c r="F79" s="103">
        <v>44</v>
      </c>
      <c r="G79" s="103">
        <v>61</v>
      </c>
      <c r="H79" s="104">
        <v>8.6</v>
      </c>
    </row>
    <row r="80" spans="1:8" ht="15" customHeight="1" x14ac:dyDescent="0.2">
      <c r="A80" s="103"/>
      <c r="B80" s="104">
        <v>30.6</v>
      </c>
      <c r="C80" s="104"/>
      <c r="D80" s="110">
        <v>45</v>
      </c>
      <c r="E80" s="104">
        <v>62</v>
      </c>
      <c r="F80" s="103"/>
      <c r="G80" s="103">
        <v>62</v>
      </c>
      <c r="H80" s="104">
        <v>8.6999999999999993</v>
      </c>
    </row>
    <row r="81" spans="1:8" ht="15" customHeight="1" x14ac:dyDescent="0.2">
      <c r="A81" s="103">
        <v>4900</v>
      </c>
      <c r="B81" s="104">
        <v>30.9</v>
      </c>
      <c r="C81" s="104">
        <v>39</v>
      </c>
      <c r="D81" s="110">
        <v>45.5</v>
      </c>
      <c r="E81" s="104">
        <v>63</v>
      </c>
      <c r="F81" s="103">
        <v>45</v>
      </c>
      <c r="G81" s="103">
        <v>63</v>
      </c>
      <c r="H81" s="104">
        <v>8.8000000000000007</v>
      </c>
    </row>
    <row r="82" spans="1:8" ht="15" customHeight="1" x14ac:dyDescent="0.2">
      <c r="A82" s="103"/>
      <c r="B82" s="104">
        <v>31.2</v>
      </c>
      <c r="C82" s="104"/>
      <c r="D82" s="110">
        <v>46</v>
      </c>
      <c r="E82" s="104">
        <v>64</v>
      </c>
      <c r="F82" s="103"/>
      <c r="G82" s="103">
        <v>64</v>
      </c>
      <c r="H82" s="104">
        <v>8.9</v>
      </c>
    </row>
    <row r="83" spans="1:8" ht="15" customHeight="1" x14ac:dyDescent="0.2">
      <c r="A83" s="103">
        <v>5000</v>
      </c>
      <c r="B83" s="104">
        <v>31.5</v>
      </c>
      <c r="C83" s="104">
        <v>40</v>
      </c>
      <c r="D83" s="110">
        <v>45.6</v>
      </c>
      <c r="E83" s="104">
        <v>65</v>
      </c>
      <c r="F83" s="103">
        <v>46</v>
      </c>
      <c r="G83" s="103">
        <v>65</v>
      </c>
      <c r="H83" s="104">
        <v>9</v>
      </c>
    </row>
    <row r="84" spans="1:8" ht="15" customHeight="1" x14ac:dyDescent="0.2">
      <c r="A84" s="103"/>
      <c r="B84" s="104">
        <v>31.8</v>
      </c>
      <c r="C84" s="104"/>
      <c r="D84" s="110">
        <v>47</v>
      </c>
      <c r="E84" s="104">
        <v>66</v>
      </c>
      <c r="F84" s="103"/>
      <c r="G84" s="103">
        <v>66</v>
      </c>
      <c r="H84" s="104">
        <v>9.1</v>
      </c>
    </row>
    <row r="85" spans="1:8" ht="15" customHeight="1" x14ac:dyDescent="0.2">
      <c r="A85" s="103">
        <v>5100</v>
      </c>
      <c r="B85" s="104">
        <v>32.1</v>
      </c>
      <c r="C85" s="104">
        <v>41</v>
      </c>
      <c r="D85" s="110">
        <v>47.5</v>
      </c>
      <c r="E85" s="104">
        <v>67</v>
      </c>
      <c r="F85" s="103">
        <v>47</v>
      </c>
      <c r="G85" s="103">
        <v>67</v>
      </c>
      <c r="H85" s="104">
        <v>9.1999999999999993</v>
      </c>
    </row>
    <row r="86" spans="1:8" ht="15" customHeight="1" x14ac:dyDescent="0.2">
      <c r="A86" s="103"/>
      <c r="B86" s="104">
        <v>32.4</v>
      </c>
      <c r="C86" s="104"/>
      <c r="D86" s="110">
        <v>48</v>
      </c>
      <c r="E86" s="104">
        <v>68</v>
      </c>
      <c r="F86" s="103"/>
      <c r="G86" s="103">
        <v>68</v>
      </c>
      <c r="H86" s="104">
        <v>9.3000000000000007</v>
      </c>
    </row>
    <row r="87" spans="1:8" ht="15" customHeight="1" x14ac:dyDescent="0.2">
      <c r="A87" s="103">
        <v>5200</v>
      </c>
      <c r="B87" s="104">
        <v>32.700000000000003</v>
      </c>
      <c r="C87" s="104">
        <v>42</v>
      </c>
      <c r="D87" s="110">
        <v>48.5</v>
      </c>
      <c r="E87" s="104">
        <v>69</v>
      </c>
      <c r="F87" s="103">
        <v>48</v>
      </c>
      <c r="G87" s="103">
        <v>69</v>
      </c>
      <c r="H87" s="104">
        <v>9.4</v>
      </c>
    </row>
    <row r="88" spans="1:8" ht="15" customHeight="1" x14ac:dyDescent="0.2">
      <c r="A88" s="103"/>
      <c r="B88" s="104">
        <v>33</v>
      </c>
      <c r="C88" s="104"/>
      <c r="D88" s="110">
        <v>49</v>
      </c>
      <c r="E88" s="104">
        <v>70</v>
      </c>
      <c r="F88" s="103"/>
      <c r="G88" s="103">
        <v>70</v>
      </c>
      <c r="H88" s="104">
        <v>9.5</v>
      </c>
    </row>
    <row r="89" spans="1:8" ht="15" customHeight="1" x14ac:dyDescent="0.2">
      <c r="A89" s="103">
        <v>5300</v>
      </c>
      <c r="B89" s="104">
        <v>33.299999999999997</v>
      </c>
      <c r="C89" s="104">
        <v>43</v>
      </c>
      <c r="D89" s="110">
        <v>49.5</v>
      </c>
      <c r="E89" s="104">
        <v>71</v>
      </c>
      <c r="F89" s="103">
        <v>49</v>
      </c>
      <c r="G89" s="103">
        <v>71</v>
      </c>
      <c r="H89" s="104">
        <v>9.6</v>
      </c>
    </row>
    <row r="90" spans="1:8" ht="15" customHeight="1" x14ac:dyDescent="0.2">
      <c r="A90" s="103"/>
      <c r="B90" s="104">
        <v>33.6</v>
      </c>
      <c r="C90" s="104"/>
      <c r="D90" s="110">
        <v>50</v>
      </c>
      <c r="E90" s="104">
        <v>72</v>
      </c>
      <c r="F90" s="103"/>
      <c r="G90" s="103">
        <v>72</v>
      </c>
      <c r="H90" s="104">
        <v>9.6999999999999993</v>
      </c>
    </row>
    <row r="91" spans="1:8" ht="15" customHeight="1" x14ac:dyDescent="0.2">
      <c r="A91" s="103">
        <v>5400</v>
      </c>
      <c r="B91" s="104">
        <v>33.9</v>
      </c>
      <c r="C91" s="104">
        <v>44</v>
      </c>
      <c r="D91" s="110">
        <v>50.5</v>
      </c>
      <c r="E91" s="104">
        <v>73</v>
      </c>
      <c r="F91" s="103">
        <v>50</v>
      </c>
      <c r="G91" s="103">
        <v>73</v>
      </c>
      <c r="H91" s="104">
        <v>9.8000000000000007</v>
      </c>
    </row>
    <row r="92" spans="1:8" ht="15" customHeight="1" x14ac:dyDescent="0.2">
      <c r="A92" s="103"/>
      <c r="B92" s="104">
        <v>34.200000000000003</v>
      </c>
      <c r="C92" s="104"/>
      <c r="D92" s="110">
        <v>51</v>
      </c>
      <c r="E92" s="104">
        <v>74</v>
      </c>
      <c r="F92" s="103"/>
      <c r="G92" s="103">
        <v>74</v>
      </c>
      <c r="H92" s="104">
        <v>9.9</v>
      </c>
    </row>
    <row r="93" spans="1:8" ht="15" customHeight="1" x14ac:dyDescent="0.2">
      <c r="A93" s="103">
        <v>5500</v>
      </c>
      <c r="B93" s="104">
        <v>34.5</v>
      </c>
      <c r="C93" s="104">
        <v>45</v>
      </c>
      <c r="D93" s="110">
        <v>51.5</v>
      </c>
      <c r="E93" s="104">
        <v>75</v>
      </c>
      <c r="F93" s="103">
        <v>51</v>
      </c>
      <c r="G93" s="103">
        <v>75</v>
      </c>
      <c r="H93" s="104">
        <v>10</v>
      </c>
    </row>
    <row r="94" spans="1:8" ht="15" customHeight="1" x14ac:dyDescent="0.2">
      <c r="B94" s="67"/>
    </row>
    <row r="95" spans="1:8" ht="15" customHeight="1" x14ac:dyDescent="0.2">
      <c r="B95" s="67"/>
    </row>
    <row r="96" spans="1:8" ht="15" customHeight="1" x14ac:dyDescent="0.2">
      <c r="B96" s="67"/>
    </row>
    <row r="97" spans="2:2" ht="15" customHeight="1" x14ac:dyDescent="0.2">
      <c r="B97" s="67"/>
    </row>
    <row r="98" spans="2:2" ht="15" customHeight="1" x14ac:dyDescent="0.2">
      <c r="B98" s="67"/>
    </row>
    <row r="99" spans="2:2" ht="15" customHeight="1" x14ac:dyDescent="0.2">
      <c r="B99" s="67"/>
    </row>
    <row r="100" spans="2:2" ht="15" customHeight="1" x14ac:dyDescent="0.2">
      <c r="B100" s="67"/>
    </row>
    <row r="101" spans="2:2" ht="15" customHeight="1" x14ac:dyDescent="0.2">
      <c r="B101" s="67"/>
    </row>
    <row r="102" spans="2:2" ht="14.25" customHeight="1" x14ac:dyDescent="0.2">
      <c r="B102" s="67"/>
    </row>
    <row r="103" spans="2:2" ht="14.25" customHeight="1" x14ac:dyDescent="0.2">
      <c r="B103" s="67"/>
    </row>
    <row r="104" spans="2:2" ht="14.25" customHeight="1" x14ac:dyDescent="0.2">
      <c r="B104" s="67"/>
    </row>
    <row r="105" spans="2:2" ht="14.25" customHeight="1" x14ac:dyDescent="0.2">
      <c r="B105" s="67"/>
    </row>
    <row r="106" spans="2:2" ht="14.25" customHeight="1" x14ac:dyDescent="0.2">
      <c r="B106" s="67"/>
    </row>
    <row r="107" spans="2:2" ht="14.25" customHeight="1" x14ac:dyDescent="0.2">
      <c r="B107" s="67"/>
    </row>
    <row r="108" spans="2:2" ht="14.25" customHeight="1" x14ac:dyDescent="0.2">
      <c r="B108" s="67"/>
    </row>
    <row r="109" spans="2:2" ht="14.25" customHeight="1" x14ac:dyDescent="0.2">
      <c r="B109" s="67"/>
    </row>
    <row r="110" spans="2:2" ht="14.25" customHeight="1" x14ac:dyDescent="0.2">
      <c r="B110" s="67"/>
    </row>
    <row r="111" spans="2:2" ht="14.25" customHeight="1" x14ac:dyDescent="0.2">
      <c r="B111" s="67"/>
    </row>
    <row r="112" spans="2:2" ht="14.25" customHeight="1" x14ac:dyDescent="0.2">
      <c r="B112" s="67"/>
    </row>
    <row r="113" spans="2:2" ht="14.25" customHeight="1" x14ac:dyDescent="0.2">
      <c r="B113" s="67"/>
    </row>
    <row r="114" spans="2:2" ht="14.25" customHeight="1" x14ac:dyDescent="0.2">
      <c r="B114" s="67"/>
    </row>
    <row r="115" spans="2:2" x14ac:dyDescent="0.2">
      <c r="B115" s="67"/>
    </row>
    <row r="116" spans="2:2" x14ac:dyDescent="0.2">
      <c r="B116" s="67"/>
    </row>
    <row r="117" spans="2:2" x14ac:dyDescent="0.2">
      <c r="B117" s="67"/>
    </row>
    <row r="118" spans="2:2" x14ac:dyDescent="0.2">
      <c r="B118" s="67"/>
    </row>
    <row r="119" spans="2:2" x14ac:dyDescent="0.2">
      <c r="B119" s="67"/>
    </row>
    <row r="120" spans="2:2" x14ac:dyDescent="0.2">
      <c r="B120" s="67"/>
    </row>
    <row r="121" spans="2:2" x14ac:dyDescent="0.2">
      <c r="B121" s="67"/>
    </row>
    <row r="122" spans="2:2" x14ac:dyDescent="0.2">
      <c r="B122" s="67"/>
    </row>
    <row r="123" spans="2:2" x14ac:dyDescent="0.2">
      <c r="B123" s="67"/>
    </row>
    <row r="124" spans="2:2" x14ac:dyDescent="0.2">
      <c r="B124" s="67"/>
    </row>
    <row r="125" spans="2:2" x14ac:dyDescent="0.2">
      <c r="B125" s="67"/>
    </row>
    <row r="126" spans="2:2" x14ac:dyDescent="0.2">
      <c r="B126" s="67"/>
    </row>
    <row r="127" spans="2:2" x14ac:dyDescent="0.2">
      <c r="B127" s="67"/>
    </row>
    <row r="128" spans="2:2" x14ac:dyDescent="0.2">
      <c r="B128" s="67"/>
    </row>
    <row r="129" spans="2:2" x14ac:dyDescent="0.2">
      <c r="B129" s="67"/>
    </row>
    <row r="130" spans="2:2" x14ac:dyDescent="0.2">
      <c r="B130" s="67"/>
    </row>
    <row r="131" spans="2:2" x14ac:dyDescent="0.2">
      <c r="B131" s="67"/>
    </row>
    <row r="132" spans="2:2" x14ac:dyDescent="0.2">
      <c r="B132" s="67"/>
    </row>
    <row r="133" spans="2:2" x14ac:dyDescent="0.2">
      <c r="B133" s="67"/>
    </row>
    <row r="134" spans="2:2" x14ac:dyDescent="0.2">
      <c r="B134" s="67"/>
    </row>
    <row r="135" spans="2:2" x14ac:dyDescent="0.2">
      <c r="B135" s="67"/>
    </row>
    <row r="136" spans="2:2" x14ac:dyDescent="0.2">
      <c r="B136" s="67"/>
    </row>
    <row r="137" spans="2:2" x14ac:dyDescent="0.2">
      <c r="B137" s="67"/>
    </row>
    <row r="138" spans="2:2" x14ac:dyDescent="0.2">
      <c r="B138" s="67"/>
    </row>
    <row r="139" spans="2:2" x14ac:dyDescent="0.2">
      <c r="B139" s="67"/>
    </row>
    <row r="140" spans="2:2" x14ac:dyDescent="0.2">
      <c r="B140" s="67"/>
    </row>
    <row r="141" spans="2:2" x14ac:dyDescent="0.2">
      <c r="B141" s="67"/>
    </row>
    <row r="142" spans="2:2" x14ac:dyDescent="0.2">
      <c r="B142" s="67"/>
    </row>
    <row r="143" spans="2:2" x14ac:dyDescent="0.2">
      <c r="B143" s="67"/>
    </row>
    <row r="144" spans="2:2" x14ac:dyDescent="0.2">
      <c r="B144" s="67"/>
    </row>
    <row r="145" spans="2:2" x14ac:dyDescent="0.2">
      <c r="B145" s="67"/>
    </row>
    <row r="146" spans="2:2" x14ac:dyDescent="0.2">
      <c r="B146" s="67"/>
    </row>
    <row r="147" spans="2:2" x14ac:dyDescent="0.2">
      <c r="B147" s="67"/>
    </row>
    <row r="148" spans="2:2" x14ac:dyDescent="0.2">
      <c r="B148" s="67"/>
    </row>
    <row r="149" spans="2:2" x14ac:dyDescent="0.2">
      <c r="B149" s="67"/>
    </row>
    <row r="150" spans="2:2" x14ac:dyDescent="0.2">
      <c r="B150" s="67"/>
    </row>
    <row r="151" spans="2:2" x14ac:dyDescent="0.2">
      <c r="B151" s="67"/>
    </row>
    <row r="152" spans="2:2" x14ac:dyDescent="0.2">
      <c r="B152" s="67"/>
    </row>
    <row r="153" spans="2:2" x14ac:dyDescent="0.2">
      <c r="B153" s="67"/>
    </row>
    <row r="154" spans="2:2" x14ac:dyDescent="0.2">
      <c r="B154" s="67"/>
    </row>
    <row r="155" spans="2:2" x14ac:dyDescent="0.2">
      <c r="B155" s="67"/>
    </row>
    <row r="156" spans="2:2" x14ac:dyDescent="0.2">
      <c r="B156" s="67"/>
    </row>
    <row r="157" spans="2:2" x14ac:dyDescent="0.2">
      <c r="B157" s="67"/>
    </row>
    <row r="158" spans="2:2" x14ac:dyDescent="0.2">
      <c r="B158" s="67"/>
    </row>
    <row r="159" spans="2:2" x14ac:dyDescent="0.2">
      <c r="B159" s="67"/>
    </row>
    <row r="160" spans="2:2" x14ac:dyDescent="0.2">
      <c r="B160" s="67"/>
    </row>
    <row r="161" spans="2:2" x14ac:dyDescent="0.2">
      <c r="B161" s="67"/>
    </row>
    <row r="162" spans="2:2" x14ac:dyDescent="0.2">
      <c r="B162" s="67"/>
    </row>
  </sheetData>
  <sheetProtection algorithmName="SHA-512" hashValue="nq4T1/MBoeL2JsVcucPFh+9E58YGt3mCOFQZ3R4hQ1wwcoolsTbj0Jyk0W+AryOIiGoG8c4gJZW16Uxkyps7kA==" saltValue="KhsQ32dD2vmo17fDMQG4rQ==" spinCount="100000" sheet="1" objects="1" scenarios="1" selectLockedCells="1" selectUnlockedCells="1"/>
  <phoneticPr fontId="15" type="noConversion"/>
  <printOptions horizontalCentered="1"/>
  <pageMargins left="0.59055118110236227" right="0.59055118110236227" top="0.86614173228346458" bottom="0.74803149606299213" header="0.39370078740157483" footer="0.51181102362204722"/>
  <pageSetup paperSize="9" orientation="portrait" horizontalDpi="4294967293" r:id="rId1"/>
  <headerFooter alignWithMargins="0">
    <oddHeader>&amp;C&amp;"Arial,Fett"&amp;12Wertetabelle 2022</oddHeader>
    <oddFooter>&amp;R&amp;8
gültig ab 01.01.2022</oddFooter>
  </headerFooter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"/>
  <dimension ref="A1:J92"/>
  <sheetViews>
    <sheetView workbookViewId="0">
      <pane ySplit="1" topLeftCell="A2" activePane="bottomLeft" state="frozen"/>
      <selection activeCell="B14" sqref="B14"/>
      <selection pane="bottomLeft" activeCell="B14" sqref="B14"/>
    </sheetView>
  </sheetViews>
  <sheetFormatPr baseColWidth="10" defaultColWidth="11.42578125" defaultRowHeight="12.75" x14ac:dyDescent="0.2"/>
  <cols>
    <col min="1" max="1" width="11.42578125" style="41"/>
    <col min="2" max="3" width="11.42578125" style="40"/>
    <col min="4" max="4" width="11.42578125" style="41"/>
    <col min="5" max="7" width="11.42578125" style="40"/>
    <col min="8" max="16384" width="11.42578125" style="41"/>
  </cols>
  <sheetData>
    <row r="1" spans="1:10" x14ac:dyDescent="0.2">
      <c r="A1" s="41" t="s">
        <v>248</v>
      </c>
      <c r="B1" s="40" t="s">
        <v>249</v>
      </c>
      <c r="C1" s="40" t="s">
        <v>250</v>
      </c>
      <c r="D1" s="41" t="s">
        <v>251</v>
      </c>
      <c r="E1" s="40" t="s">
        <v>252</v>
      </c>
      <c r="F1" s="40" t="s">
        <v>253</v>
      </c>
      <c r="G1" s="40" t="s">
        <v>247</v>
      </c>
      <c r="H1" s="40" t="s">
        <v>253</v>
      </c>
      <c r="I1" s="40" t="s">
        <v>247</v>
      </c>
    </row>
    <row r="2" spans="1:10" x14ac:dyDescent="0.2">
      <c r="A2" s="41">
        <v>1000</v>
      </c>
      <c r="B2" s="40">
        <v>7.4999999999999662</v>
      </c>
      <c r="F2" s="40">
        <v>3.24</v>
      </c>
      <c r="G2" s="40">
        <v>1</v>
      </c>
      <c r="H2" s="40">
        <v>1.54</v>
      </c>
      <c r="I2" s="40">
        <v>10</v>
      </c>
      <c r="J2" s="40"/>
    </row>
    <row r="3" spans="1:10" x14ac:dyDescent="0.2">
      <c r="B3" s="40">
        <v>7.7999999999999661</v>
      </c>
      <c r="F3" s="40">
        <v>3.23</v>
      </c>
      <c r="G3" s="40">
        <v>1.1000000000000001</v>
      </c>
      <c r="H3" s="40">
        <v>1.55</v>
      </c>
      <c r="I3" s="40">
        <v>9.9</v>
      </c>
      <c r="J3" s="40"/>
    </row>
    <row r="4" spans="1:10" x14ac:dyDescent="0.2">
      <c r="A4" s="41">
        <v>1100</v>
      </c>
      <c r="B4" s="40">
        <v>8.0999999999999659</v>
      </c>
      <c r="C4" s="40">
        <v>1</v>
      </c>
      <c r="F4" s="40">
        <v>3.22</v>
      </c>
      <c r="G4" s="40">
        <v>1.2</v>
      </c>
      <c r="H4" s="40">
        <v>1.56</v>
      </c>
      <c r="I4" s="40">
        <v>9.8000000000000007</v>
      </c>
    </row>
    <row r="5" spans="1:10" x14ac:dyDescent="0.2">
      <c r="B5" s="40">
        <v>8.3999999999999666</v>
      </c>
      <c r="F5" s="40">
        <v>3.21</v>
      </c>
      <c r="G5" s="40">
        <v>1.3</v>
      </c>
      <c r="H5" s="40">
        <v>1.57</v>
      </c>
      <c r="I5" s="40">
        <v>9.6999999999999993</v>
      </c>
    </row>
    <row r="6" spans="1:10" x14ac:dyDescent="0.2">
      <c r="A6" s="41">
        <v>1200</v>
      </c>
      <c r="B6" s="40">
        <v>8.6999999999999673</v>
      </c>
      <c r="C6" s="40">
        <v>2</v>
      </c>
      <c r="F6" s="40">
        <v>3.2</v>
      </c>
      <c r="G6" s="40">
        <v>1.4</v>
      </c>
      <c r="H6" s="40">
        <v>1.58</v>
      </c>
      <c r="I6" s="40">
        <v>9.6</v>
      </c>
    </row>
    <row r="7" spans="1:10" x14ac:dyDescent="0.2">
      <c r="B7" s="40">
        <v>8.999999999999968</v>
      </c>
      <c r="F7" s="40">
        <v>3.19</v>
      </c>
      <c r="G7" s="40">
        <v>1.5</v>
      </c>
      <c r="H7" s="40">
        <v>1.59</v>
      </c>
      <c r="I7" s="40">
        <v>9.5</v>
      </c>
    </row>
    <row r="8" spans="1:10" x14ac:dyDescent="0.2">
      <c r="A8" s="41">
        <v>1300</v>
      </c>
      <c r="B8" s="40">
        <v>9.2999999999999687</v>
      </c>
      <c r="C8" s="40">
        <v>3</v>
      </c>
      <c r="F8" s="40">
        <v>3.18</v>
      </c>
      <c r="G8" s="40">
        <v>1.6</v>
      </c>
      <c r="H8" s="40">
        <v>2</v>
      </c>
      <c r="I8" s="40">
        <v>9.4</v>
      </c>
    </row>
    <row r="9" spans="1:10" x14ac:dyDescent="0.2">
      <c r="B9" s="40">
        <v>9.5999999999999694</v>
      </c>
      <c r="F9" s="40">
        <v>3.17</v>
      </c>
      <c r="G9" s="40">
        <v>1.7</v>
      </c>
      <c r="H9" s="40">
        <v>2.0099999999999998</v>
      </c>
      <c r="I9" s="40">
        <v>9.3000000000000007</v>
      </c>
    </row>
    <row r="10" spans="1:10" x14ac:dyDescent="0.2">
      <c r="A10" s="41">
        <v>1400</v>
      </c>
      <c r="B10" s="40">
        <v>9.8999999999999702</v>
      </c>
      <c r="C10" s="40">
        <v>4</v>
      </c>
      <c r="F10" s="40">
        <v>3.16</v>
      </c>
      <c r="G10" s="40">
        <v>1.8</v>
      </c>
      <c r="H10" s="40">
        <v>2.02</v>
      </c>
      <c r="I10" s="40">
        <v>9.1999999999999993</v>
      </c>
    </row>
    <row r="11" spans="1:10" x14ac:dyDescent="0.2">
      <c r="B11" s="40">
        <v>10.199999999999999</v>
      </c>
      <c r="F11" s="40">
        <v>3.15</v>
      </c>
      <c r="G11" s="40">
        <v>1.9</v>
      </c>
      <c r="H11" s="40">
        <v>2.0299999999999998</v>
      </c>
      <c r="I11" s="40">
        <v>9.1</v>
      </c>
    </row>
    <row r="12" spans="1:10" x14ac:dyDescent="0.2">
      <c r="A12" s="41">
        <v>1500</v>
      </c>
      <c r="B12" s="40">
        <v>10.5</v>
      </c>
      <c r="C12" s="40">
        <v>5</v>
      </c>
      <c r="F12" s="40">
        <v>3.14</v>
      </c>
      <c r="G12" s="40">
        <v>2</v>
      </c>
      <c r="H12" s="40">
        <v>2.04</v>
      </c>
      <c r="I12" s="40">
        <v>9</v>
      </c>
    </row>
    <row r="13" spans="1:10" x14ac:dyDescent="0.2">
      <c r="B13" s="40">
        <v>10.8</v>
      </c>
      <c r="F13" s="40">
        <v>3.13</v>
      </c>
      <c r="G13" s="40">
        <v>2.1</v>
      </c>
      <c r="H13" s="40">
        <v>2.0499999999999998</v>
      </c>
      <c r="I13" s="40">
        <v>8.9</v>
      </c>
    </row>
    <row r="14" spans="1:10" x14ac:dyDescent="0.2">
      <c r="A14" s="41">
        <v>1600</v>
      </c>
      <c r="B14" s="40">
        <v>11.1</v>
      </c>
      <c r="C14" s="40">
        <v>6</v>
      </c>
      <c r="F14" s="40">
        <v>3.12</v>
      </c>
      <c r="G14" s="40">
        <v>2.2000000000000002</v>
      </c>
      <c r="H14" s="40">
        <v>2.06</v>
      </c>
      <c r="I14" s="40">
        <v>8.8000000000000007</v>
      </c>
    </row>
    <row r="15" spans="1:10" x14ac:dyDescent="0.2">
      <c r="B15" s="40">
        <v>11.4</v>
      </c>
      <c r="F15" s="40">
        <v>3.11</v>
      </c>
      <c r="G15" s="40">
        <v>2.2999999999999998</v>
      </c>
      <c r="H15" s="40">
        <v>2.0699999999999998</v>
      </c>
      <c r="I15" s="40">
        <v>8.6999999999999993</v>
      </c>
    </row>
    <row r="16" spans="1:10" x14ac:dyDescent="0.2">
      <c r="A16" s="41">
        <v>1700</v>
      </c>
      <c r="B16" s="40">
        <v>11.7</v>
      </c>
      <c r="C16" s="40">
        <v>7</v>
      </c>
      <c r="F16" s="40">
        <v>3.1</v>
      </c>
      <c r="G16" s="40">
        <v>2.4</v>
      </c>
      <c r="H16" s="40">
        <v>2.08</v>
      </c>
      <c r="I16" s="40">
        <v>8.6</v>
      </c>
    </row>
    <row r="17" spans="1:9" x14ac:dyDescent="0.2">
      <c r="B17" s="40">
        <v>12</v>
      </c>
      <c r="F17" s="40">
        <v>3.09</v>
      </c>
      <c r="G17" s="40">
        <v>2.5</v>
      </c>
      <c r="H17" s="40">
        <v>2.09</v>
      </c>
      <c r="I17" s="40">
        <v>8.5</v>
      </c>
    </row>
    <row r="18" spans="1:9" x14ac:dyDescent="0.2">
      <c r="A18" s="41">
        <v>1800</v>
      </c>
      <c r="B18" s="40">
        <v>12.3</v>
      </c>
      <c r="C18" s="40">
        <v>8</v>
      </c>
      <c r="F18" s="40">
        <v>3.08</v>
      </c>
      <c r="G18" s="40">
        <v>2.6</v>
      </c>
      <c r="H18" s="40">
        <v>2.1</v>
      </c>
      <c r="I18" s="40">
        <v>8.4</v>
      </c>
    </row>
    <row r="19" spans="1:9" x14ac:dyDescent="0.2">
      <c r="B19" s="40">
        <v>12.6</v>
      </c>
      <c r="F19" s="40">
        <v>3.07</v>
      </c>
      <c r="G19" s="40">
        <v>2.7</v>
      </c>
      <c r="H19" s="40">
        <v>2.11</v>
      </c>
      <c r="I19" s="40">
        <v>8.3000000000000007</v>
      </c>
    </row>
    <row r="20" spans="1:9" x14ac:dyDescent="0.2">
      <c r="A20" s="41">
        <v>1900</v>
      </c>
      <c r="B20" s="40">
        <v>12.9</v>
      </c>
      <c r="C20" s="40">
        <v>9</v>
      </c>
      <c r="F20" s="40">
        <v>3.06</v>
      </c>
      <c r="G20" s="40">
        <v>2.8</v>
      </c>
      <c r="H20" s="40">
        <v>2.12</v>
      </c>
      <c r="I20" s="40">
        <v>8.1999999999999993</v>
      </c>
    </row>
    <row r="21" spans="1:9" x14ac:dyDescent="0.2">
      <c r="B21" s="40">
        <v>13.2</v>
      </c>
      <c r="F21" s="40">
        <v>3.05</v>
      </c>
      <c r="G21" s="40">
        <v>2.9</v>
      </c>
      <c r="H21" s="40">
        <v>2.13</v>
      </c>
      <c r="I21" s="40">
        <v>8.1</v>
      </c>
    </row>
    <row r="22" spans="1:9" x14ac:dyDescent="0.2">
      <c r="A22" s="41">
        <v>2000</v>
      </c>
      <c r="B22" s="40">
        <v>13.5</v>
      </c>
      <c r="C22" s="40">
        <v>10</v>
      </c>
      <c r="F22" s="40">
        <v>3.04</v>
      </c>
      <c r="G22" s="40">
        <v>3</v>
      </c>
      <c r="H22" s="40">
        <v>2.14</v>
      </c>
      <c r="I22" s="40">
        <v>8</v>
      </c>
    </row>
    <row r="23" spans="1:9" x14ac:dyDescent="0.2">
      <c r="B23" s="40">
        <v>13.8</v>
      </c>
      <c r="E23" s="40">
        <v>6</v>
      </c>
      <c r="F23" s="40">
        <v>3.03</v>
      </c>
      <c r="G23" s="40">
        <v>3.1</v>
      </c>
      <c r="H23" s="40">
        <v>2.15</v>
      </c>
      <c r="I23" s="40">
        <v>7.9</v>
      </c>
    </row>
    <row r="24" spans="1:9" x14ac:dyDescent="0.2">
      <c r="A24" s="41">
        <v>2100</v>
      </c>
      <c r="B24" s="40">
        <v>14.1</v>
      </c>
      <c r="C24" s="40">
        <v>11</v>
      </c>
      <c r="D24" s="41">
        <v>1</v>
      </c>
      <c r="E24" s="40">
        <v>7</v>
      </c>
      <c r="F24" s="40">
        <v>3.02</v>
      </c>
      <c r="G24" s="40">
        <v>3.2</v>
      </c>
      <c r="H24" s="40">
        <v>2.16</v>
      </c>
      <c r="I24" s="40">
        <v>7.8</v>
      </c>
    </row>
    <row r="25" spans="1:9" x14ac:dyDescent="0.2">
      <c r="B25" s="40">
        <v>14.4</v>
      </c>
      <c r="E25" s="40">
        <v>8</v>
      </c>
      <c r="F25" s="40">
        <v>3.01</v>
      </c>
      <c r="G25" s="40">
        <v>3.3</v>
      </c>
      <c r="H25" s="40">
        <v>2.17</v>
      </c>
      <c r="I25" s="40">
        <v>7.7</v>
      </c>
    </row>
    <row r="26" spans="1:9" x14ac:dyDescent="0.2">
      <c r="A26" s="41">
        <v>2200</v>
      </c>
      <c r="B26" s="40">
        <v>14.7</v>
      </c>
      <c r="C26" s="40">
        <v>12</v>
      </c>
      <c r="D26" s="41">
        <v>2</v>
      </c>
      <c r="E26" s="40">
        <v>9</v>
      </c>
      <c r="F26" s="40">
        <v>3</v>
      </c>
      <c r="G26" s="40">
        <v>3.4</v>
      </c>
      <c r="H26" s="40">
        <v>2.1800000000000002</v>
      </c>
      <c r="I26" s="40">
        <v>7.6</v>
      </c>
    </row>
    <row r="27" spans="1:9" x14ac:dyDescent="0.2">
      <c r="B27" s="40">
        <v>15</v>
      </c>
      <c r="E27" s="40">
        <v>10</v>
      </c>
      <c r="F27" s="40">
        <v>2.5899999999999874</v>
      </c>
      <c r="G27" s="40">
        <v>3.5</v>
      </c>
      <c r="H27" s="40">
        <v>2.19</v>
      </c>
      <c r="I27" s="40">
        <v>7.5</v>
      </c>
    </row>
    <row r="28" spans="1:9" x14ac:dyDescent="0.2">
      <c r="A28" s="41">
        <v>2300</v>
      </c>
      <c r="B28" s="40">
        <v>15.3</v>
      </c>
      <c r="C28" s="40">
        <v>13</v>
      </c>
      <c r="D28" s="41">
        <v>3</v>
      </c>
      <c r="E28" s="40">
        <v>11</v>
      </c>
      <c r="F28" s="40">
        <v>2.5799999999999876</v>
      </c>
      <c r="G28" s="40">
        <v>3.6</v>
      </c>
      <c r="H28" s="40">
        <v>2.2000000000000002</v>
      </c>
      <c r="I28" s="40">
        <v>7.4</v>
      </c>
    </row>
    <row r="29" spans="1:9" x14ac:dyDescent="0.2">
      <c r="B29" s="40">
        <v>15.6</v>
      </c>
      <c r="E29" s="40">
        <v>12</v>
      </c>
      <c r="F29" s="40">
        <v>2.5699999999999878</v>
      </c>
      <c r="G29" s="40">
        <v>3.7</v>
      </c>
      <c r="H29" s="40">
        <v>2.21</v>
      </c>
      <c r="I29" s="40">
        <v>7.3</v>
      </c>
    </row>
    <row r="30" spans="1:9" x14ac:dyDescent="0.2">
      <c r="A30" s="41">
        <v>2400</v>
      </c>
      <c r="B30" s="40">
        <v>15.9</v>
      </c>
      <c r="C30" s="40">
        <v>14</v>
      </c>
      <c r="D30" s="41">
        <v>4</v>
      </c>
      <c r="E30" s="40">
        <v>13</v>
      </c>
      <c r="F30" s="40">
        <v>2.5599999999999881</v>
      </c>
      <c r="G30" s="40">
        <v>3.8</v>
      </c>
      <c r="H30" s="40">
        <v>2.2200000000000002</v>
      </c>
      <c r="I30" s="40">
        <v>7.2</v>
      </c>
    </row>
    <row r="31" spans="1:9" x14ac:dyDescent="0.2">
      <c r="B31" s="40">
        <v>16.2</v>
      </c>
      <c r="E31" s="40">
        <v>14</v>
      </c>
      <c r="F31" s="40">
        <v>2.5499999999999883</v>
      </c>
      <c r="G31" s="40">
        <v>3.9</v>
      </c>
      <c r="H31" s="40">
        <v>2.23</v>
      </c>
      <c r="I31" s="40">
        <v>7.1</v>
      </c>
    </row>
    <row r="32" spans="1:9" x14ac:dyDescent="0.2">
      <c r="A32" s="41">
        <v>2500</v>
      </c>
      <c r="B32" s="40">
        <v>16.5</v>
      </c>
      <c r="C32" s="40">
        <v>15</v>
      </c>
      <c r="D32" s="41">
        <v>5</v>
      </c>
      <c r="E32" s="40">
        <v>15</v>
      </c>
      <c r="F32" s="40">
        <v>2.5399999999999885</v>
      </c>
      <c r="G32" s="40">
        <v>4</v>
      </c>
      <c r="H32" s="40">
        <v>2.2399999999999949</v>
      </c>
      <c r="I32" s="40">
        <v>7</v>
      </c>
    </row>
    <row r="33" spans="1:9" x14ac:dyDescent="0.2">
      <c r="B33" s="40">
        <v>16.8</v>
      </c>
      <c r="E33" s="40">
        <v>16</v>
      </c>
      <c r="F33" s="40">
        <v>2.5299999999999887</v>
      </c>
      <c r="G33" s="40">
        <v>4.0999999999999996</v>
      </c>
      <c r="H33" s="40">
        <v>2.2499999999999947</v>
      </c>
      <c r="I33" s="40">
        <v>6.9</v>
      </c>
    </row>
    <row r="34" spans="1:9" x14ac:dyDescent="0.2">
      <c r="A34" s="41">
        <v>2600</v>
      </c>
      <c r="B34" s="40">
        <v>17.100000000000001</v>
      </c>
      <c r="C34" s="40">
        <v>16</v>
      </c>
      <c r="D34" s="41">
        <v>6</v>
      </c>
      <c r="E34" s="40">
        <v>17</v>
      </c>
      <c r="F34" s="40">
        <v>2.5199999999999889</v>
      </c>
      <c r="G34" s="40">
        <v>4.2</v>
      </c>
      <c r="H34" s="40">
        <v>2.2599999999999945</v>
      </c>
      <c r="I34" s="40">
        <v>6.8</v>
      </c>
    </row>
    <row r="35" spans="1:9" x14ac:dyDescent="0.2">
      <c r="B35" s="40">
        <v>17.399999999999999</v>
      </c>
      <c r="E35" s="40">
        <v>18</v>
      </c>
      <c r="F35" s="40">
        <v>2.5099999999999891</v>
      </c>
      <c r="G35" s="40">
        <v>4.3</v>
      </c>
      <c r="H35" s="40">
        <v>2.2699999999999942</v>
      </c>
      <c r="I35" s="40">
        <v>6.7</v>
      </c>
    </row>
    <row r="36" spans="1:9" x14ac:dyDescent="0.2">
      <c r="A36" s="41">
        <v>2700</v>
      </c>
      <c r="B36" s="40">
        <v>17.7</v>
      </c>
      <c r="C36" s="40">
        <v>17</v>
      </c>
      <c r="D36" s="41">
        <v>7</v>
      </c>
      <c r="E36" s="40">
        <v>19</v>
      </c>
      <c r="F36" s="40">
        <v>2.4999999999999893</v>
      </c>
      <c r="G36" s="40">
        <v>4.4000000000000004</v>
      </c>
      <c r="H36" s="40">
        <v>2.279999999999994</v>
      </c>
      <c r="I36" s="40">
        <v>6.6</v>
      </c>
    </row>
    <row r="37" spans="1:9" x14ac:dyDescent="0.2">
      <c r="B37" s="40">
        <v>18</v>
      </c>
      <c r="E37" s="40">
        <v>20</v>
      </c>
      <c r="F37" s="40">
        <v>2.4899999999999896</v>
      </c>
      <c r="G37" s="40">
        <v>4.5</v>
      </c>
      <c r="H37" s="40">
        <v>2.2899999999999938</v>
      </c>
      <c r="I37" s="40">
        <v>6.5</v>
      </c>
    </row>
    <row r="38" spans="1:9" x14ac:dyDescent="0.2">
      <c r="A38" s="41">
        <v>2800</v>
      </c>
      <c r="B38" s="40">
        <v>18.3</v>
      </c>
      <c r="C38" s="40">
        <v>18</v>
      </c>
      <c r="D38" s="41">
        <v>8</v>
      </c>
      <c r="E38" s="40">
        <v>21</v>
      </c>
      <c r="F38" s="40">
        <v>2.4799999999999898</v>
      </c>
      <c r="G38" s="40">
        <v>4.5999999999999996</v>
      </c>
      <c r="H38" s="40">
        <v>2.2999999999999936</v>
      </c>
      <c r="I38" s="40">
        <v>6.4</v>
      </c>
    </row>
    <row r="39" spans="1:9" x14ac:dyDescent="0.2">
      <c r="B39" s="40">
        <v>18.600000000000001</v>
      </c>
      <c r="E39" s="40">
        <v>22</v>
      </c>
      <c r="F39" s="40">
        <v>2.46999999999999</v>
      </c>
      <c r="G39" s="40">
        <v>4.7</v>
      </c>
      <c r="H39" s="40">
        <v>2.3099999999999934</v>
      </c>
      <c r="I39" s="40">
        <v>6.3</v>
      </c>
    </row>
    <row r="40" spans="1:9" x14ac:dyDescent="0.2">
      <c r="A40" s="41">
        <v>2900</v>
      </c>
      <c r="B40" s="40">
        <v>18.899999999999999</v>
      </c>
      <c r="C40" s="40">
        <v>19</v>
      </c>
      <c r="D40" s="41">
        <v>9</v>
      </c>
      <c r="E40" s="40">
        <v>23</v>
      </c>
      <c r="F40" s="40">
        <v>2.4599999999999902</v>
      </c>
      <c r="G40" s="40">
        <v>4.8</v>
      </c>
      <c r="H40" s="40">
        <v>2.3199999999999932</v>
      </c>
      <c r="I40" s="40">
        <v>6.2</v>
      </c>
    </row>
    <row r="41" spans="1:9" x14ac:dyDescent="0.2">
      <c r="B41" s="40">
        <v>19.2</v>
      </c>
      <c r="E41" s="40">
        <v>24</v>
      </c>
      <c r="F41" s="40">
        <v>2.4499999999999904</v>
      </c>
      <c r="G41" s="40">
        <v>4.9000000000000004</v>
      </c>
      <c r="H41" s="40">
        <v>2.329999999999993</v>
      </c>
      <c r="I41" s="40">
        <v>6.1</v>
      </c>
    </row>
    <row r="42" spans="1:9" x14ac:dyDescent="0.2">
      <c r="A42" s="41">
        <v>3000</v>
      </c>
      <c r="B42" s="40">
        <v>19.5</v>
      </c>
      <c r="C42" s="40">
        <v>20</v>
      </c>
      <c r="D42" s="41">
        <v>10</v>
      </c>
      <c r="E42" s="40">
        <v>25</v>
      </c>
      <c r="F42" s="40">
        <v>2.4399999999999906</v>
      </c>
      <c r="G42" s="40">
        <v>5</v>
      </c>
      <c r="H42" s="40">
        <v>2.3399999999999928</v>
      </c>
      <c r="I42" s="40">
        <v>6</v>
      </c>
    </row>
    <row r="43" spans="1:9" x14ac:dyDescent="0.2">
      <c r="B43" s="40">
        <v>19.8</v>
      </c>
      <c r="E43" s="40">
        <v>26</v>
      </c>
      <c r="F43" s="40">
        <v>2.4299999999999908</v>
      </c>
      <c r="G43" s="40">
        <v>5.0999999999999996</v>
      </c>
      <c r="H43" s="40">
        <v>2.3499999999999925</v>
      </c>
      <c r="I43" s="40">
        <v>5.9</v>
      </c>
    </row>
    <row r="44" spans="1:9" x14ac:dyDescent="0.2">
      <c r="A44" s="41">
        <v>3100</v>
      </c>
      <c r="B44" s="40">
        <v>20.100000000000001</v>
      </c>
      <c r="C44" s="40">
        <v>21</v>
      </c>
      <c r="D44" s="41">
        <v>11</v>
      </c>
      <c r="E44" s="40">
        <v>27</v>
      </c>
      <c r="F44" s="40">
        <v>2.419999999999991</v>
      </c>
      <c r="G44" s="40">
        <v>5.2</v>
      </c>
      <c r="H44" s="40">
        <v>2.3599999999999923</v>
      </c>
      <c r="I44" s="40">
        <v>5.8</v>
      </c>
    </row>
    <row r="45" spans="1:9" x14ac:dyDescent="0.2">
      <c r="B45" s="40">
        <v>20.399999999999999</v>
      </c>
      <c r="E45" s="40">
        <v>28</v>
      </c>
      <c r="F45" s="40">
        <v>2.4099999999999913</v>
      </c>
      <c r="G45" s="40">
        <v>5.3</v>
      </c>
      <c r="H45" s="40">
        <v>2.3699999999999921</v>
      </c>
      <c r="I45" s="40">
        <v>5.7</v>
      </c>
    </row>
    <row r="46" spans="1:9" x14ac:dyDescent="0.2">
      <c r="A46" s="41">
        <v>3200</v>
      </c>
      <c r="B46" s="40">
        <v>20.7</v>
      </c>
      <c r="C46" s="40">
        <v>22</v>
      </c>
      <c r="D46" s="41">
        <v>12</v>
      </c>
      <c r="E46" s="40">
        <v>29</v>
      </c>
      <c r="F46" s="40">
        <v>2.3999999999999915</v>
      </c>
      <c r="G46" s="40">
        <v>5.4</v>
      </c>
      <c r="H46" s="40">
        <v>2.3799999999999919</v>
      </c>
      <c r="I46" s="40">
        <v>5.6</v>
      </c>
    </row>
    <row r="47" spans="1:9" x14ac:dyDescent="0.2">
      <c r="B47" s="40">
        <v>21</v>
      </c>
      <c r="E47" s="40">
        <v>30</v>
      </c>
      <c r="F47" s="40">
        <v>2.3899999999999917</v>
      </c>
      <c r="G47" s="40">
        <v>5.5</v>
      </c>
      <c r="H47" s="40">
        <v>2.3899999999999917</v>
      </c>
      <c r="I47" s="40">
        <v>5.5</v>
      </c>
    </row>
    <row r="48" spans="1:9" x14ac:dyDescent="0.2">
      <c r="A48" s="41">
        <v>3300</v>
      </c>
      <c r="B48" s="40">
        <v>21.3</v>
      </c>
      <c r="C48" s="40">
        <v>23</v>
      </c>
      <c r="D48" s="41">
        <v>13</v>
      </c>
      <c r="E48" s="40">
        <v>31</v>
      </c>
      <c r="F48" s="40">
        <v>2.3799999999999919</v>
      </c>
      <c r="G48" s="40">
        <v>5.6</v>
      </c>
      <c r="H48" s="40">
        <v>2.3999999999999915</v>
      </c>
      <c r="I48" s="40">
        <v>5.4</v>
      </c>
    </row>
    <row r="49" spans="1:9" x14ac:dyDescent="0.2">
      <c r="B49" s="40">
        <v>21.6</v>
      </c>
      <c r="E49" s="40">
        <v>32</v>
      </c>
      <c r="F49" s="40">
        <v>2.3699999999999921</v>
      </c>
      <c r="G49" s="40">
        <v>5.7</v>
      </c>
      <c r="H49" s="40">
        <v>2.4099999999999913</v>
      </c>
      <c r="I49" s="40">
        <v>5.3</v>
      </c>
    </row>
    <row r="50" spans="1:9" x14ac:dyDescent="0.2">
      <c r="A50" s="41">
        <v>3400</v>
      </c>
      <c r="B50" s="40">
        <v>21.9</v>
      </c>
      <c r="C50" s="40">
        <v>24</v>
      </c>
      <c r="D50" s="41">
        <v>14</v>
      </c>
      <c r="E50" s="40">
        <v>33</v>
      </c>
      <c r="F50" s="40">
        <v>2.3599999999999923</v>
      </c>
      <c r="G50" s="40">
        <v>5.8</v>
      </c>
      <c r="H50" s="40">
        <v>2.419999999999991</v>
      </c>
      <c r="I50" s="40">
        <v>5.2</v>
      </c>
    </row>
    <row r="51" spans="1:9" x14ac:dyDescent="0.2">
      <c r="B51" s="40">
        <v>22.2</v>
      </c>
      <c r="E51" s="40">
        <v>34</v>
      </c>
      <c r="F51" s="40">
        <v>2.3499999999999925</v>
      </c>
      <c r="G51" s="40">
        <v>5.9</v>
      </c>
      <c r="H51" s="40">
        <v>2.4299999999999908</v>
      </c>
      <c r="I51" s="40">
        <v>5.0999999999999996</v>
      </c>
    </row>
    <row r="52" spans="1:9" x14ac:dyDescent="0.2">
      <c r="A52" s="41">
        <v>3500</v>
      </c>
      <c r="B52" s="40">
        <v>22.5</v>
      </c>
      <c r="C52" s="40">
        <v>25</v>
      </c>
      <c r="D52" s="41">
        <v>15</v>
      </c>
      <c r="E52" s="40">
        <v>35</v>
      </c>
      <c r="F52" s="40">
        <v>2.3399999999999928</v>
      </c>
      <c r="G52" s="40">
        <v>6</v>
      </c>
      <c r="H52" s="40">
        <v>2.4399999999999906</v>
      </c>
      <c r="I52" s="40">
        <v>5</v>
      </c>
    </row>
    <row r="53" spans="1:9" x14ac:dyDescent="0.2">
      <c r="B53" s="40">
        <v>22.8</v>
      </c>
      <c r="E53" s="40">
        <v>36</v>
      </c>
      <c r="F53" s="40">
        <v>2.329999999999993</v>
      </c>
      <c r="G53" s="40">
        <v>6.1</v>
      </c>
      <c r="H53" s="40">
        <v>2.4499999999999904</v>
      </c>
      <c r="I53" s="40">
        <v>4.9000000000000004</v>
      </c>
    </row>
    <row r="54" spans="1:9" x14ac:dyDescent="0.2">
      <c r="A54" s="41">
        <v>3600</v>
      </c>
      <c r="B54" s="40">
        <v>23.1</v>
      </c>
      <c r="C54" s="40">
        <v>26</v>
      </c>
      <c r="D54" s="41">
        <v>16</v>
      </c>
      <c r="E54" s="40">
        <v>37</v>
      </c>
      <c r="F54" s="40">
        <v>2.3199999999999932</v>
      </c>
      <c r="G54" s="40">
        <v>6.2</v>
      </c>
      <c r="H54" s="40">
        <v>2.4599999999999902</v>
      </c>
      <c r="I54" s="40">
        <v>4.8</v>
      </c>
    </row>
    <row r="55" spans="1:9" x14ac:dyDescent="0.2">
      <c r="B55" s="40">
        <v>23.4</v>
      </c>
      <c r="E55" s="40">
        <v>38</v>
      </c>
      <c r="F55" s="40">
        <v>2.3099999999999934</v>
      </c>
      <c r="G55" s="40">
        <v>6.3</v>
      </c>
      <c r="H55" s="40">
        <v>2.46999999999999</v>
      </c>
      <c r="I55" s="40">
        <v>4.7</v>
      </c>
    </row>
    <row r="56" spans="1:9" x14ac:dyDescent="0.2">
      <c r="A56" s="41">
        <v>3700</v>
      </c>
      <c r="B56" s="40">
        <v>23.7</v>
      </c>
      <c r="C56" s="40">
        <v>27</v>
      </c>
      <c r="D56" s="41">
        <v>17</v>
      </c>
      <c r="E56" s="40">
        <v>39</v>
      </c>
      <c r="F56" s="40">
        <v>2.2999999999999936</v>
      </c>
      <c r="G56" s="40">
        <v>6.4</v>
      </c>
      <c r="H56" s="40">
        <v>2.4799999999999898</v>
      </c>
      <c r="I56" s="40">
        <v>4.5999999999999996</v>
      </c>
    </row>
    <row r="57" spans="1:9" x14ac:dyDescent="0.2">
      <c r="B57" s="40">
        <v>24</v>
      </c>
      <c r="E57" s="40">
        <v>40</v>
      </c>
      <c r="F57" s="40">
        <v>2.2899999999999938</v>
      </c>
      <c r="G57" s="40">
        <v>6.5</v>
      </c>
      <c r="H57" s="40">
        <v>2.4899999999999896</v>
      </c>
      <c r="I57" s="40">
        <v>4.5</v>
      </c>
    </row>
    <row r="58" spans="1:9" x14ac:dyDescent="0.2">
      <c r="A58" s="41">
        <v>3800</v>
      </c>
      <c r="B58" s="40">
        <v>24.3</v>
      </c>
      <c r="C58" s="40">
        <v>28</v>
      </c>
      <c r="D58" s="41">
        <v>18</v>
      </c>
      <c r="E58" s="40">
        <v>41</v>
      </c>
      <c r="F58" s="40">
        <v>2.279999999999994</v>
      </c>
      <c r="G58" s="40">
        <v>6.6</v>
      </c>
      <c r="H58" s="40">
        <v>2.4999999999999893</v>
      </c>
      <c r="I58" s="40">
        <v>4.4000000000000004</v>
      </c>
    </row>
    <row r="59" spans="1:9" x14ac:dyDescent="0.2">
      <c r="B59" s="40">
        <v>24.6</v>
      </c>
      <c r="E59" s="40">
        <v>42</v>
      </c>
      <c r="F59" s="40">
        <v>2.2699999999999942</v>
      </c>
      <c r="G59" s="40">
        <v>6.7</v>
      </c>
      <c r="H59" s="40">
        <v>2.5099999999999891</v>
      </c>
      <c r="I59" s="40">
        <v>4.3</v>
      </c>
    </row>
    <row r="60" spans="1:9" x14ac:dyDescent="0.2">
      <c r="A60" s="41">
        <v>3900</v>
      </c>
      <c r="B60" s="40">
        <v>24.9</v>
      </c>
      <c r="C60" s="40">
        <v>29</v>
      </c>
      <c r="D60" s="41">
        <v>19</v>
      </c>
      <c r="E60" s="40">
        <v>43</v>
      </c>
      <c r="F60" s="40">
        <v>2.2599999999999945</v>
      </c>
      <c r="G60" s="40">
        <v>6.8</v>
      </c>
      <c r="H60" s="40">
        <v>2.5199999999999889</v>
      </c>
      <c r="I60" s="40">
        <v>4.2</v>
      </c>
    </row>
    <row r="61" spans="1:9" x14ac:dyDescent="0.2">
      <c r="B61" s="40">
        <v>25.2</v>
      </c>
      <c r="E61" s="40">
        <v>44</v>
      </c>
      <c r="F61" s="40">
        <v>2.2499999999999947</v>
      </c>
      <c r="G61" s="40">
        <v>6.9</v>
      </c>
      <c r="H61" s="40">
        <v>2.5299999999999887</v>
      </c>
      <c r="I61" s="40">
        <v>4.0999999999999996</v>
      </c>
    </row>
    <row r="62" spans="1:9" x14ac:dyDescent="0.2">
      <c r="A62" s="41">
        <v>4000</v>
      </c>
      <c r="B62" s="40">
        <v>25.5</v>
      </c>
      <c r="C62" s="40">
        <v>30</v>
      </c>
      <c r="D62" s="41">
        <v>20</v>
      </c>
      <c r="E62" s="40">
        <v>45</v>
      </c>
      <c r="F62" s="40">
        <v>2.2399999999999949</v>
      </c>
      <c r="G62" s="40">
        <v>7</v>
      </c>
      <c r="H62" s="40">
        <v>2.5399999999999885</v>
      </c>
      <c r="I62" s="40">
        <v>4</v>
      </c>
    </row>
    <row r="63" spans="1:9" x14ac:dyDescent="0.2">
      <c r="B63" s="40">
        <v>25.8</v>
      </c>
      <c r="E63" s="40">
        <v>46</v>
      </c>
      <c r="F63" s="40">
        <v>2.23</v>
      </c>
      <c r="G63" s="40">
        <v>7.1</v>
      </c>
      <c r="H63" s="40">
        <v>2.5499999999999883</v>
      </c>
      <c r="I63" s="40">
        <v>3.9</v>
      </c>
    </row>
    <row r="64" spans="1:9" x14ac:dyDescent="0.2">
      <c r="A64" s="41">
        <v>4100</v>
      </c>
      <c r="B64" s="40">
        <v>26.1</v>
      </c>
      <c r="C64" s="40">
        <v>31</v>
      </c>
      <c r="D64" s="41">
        <v>21</v>
      </c>
      <c r="E64" s="40">
        <v>47</v>
      </c>
      <c r="F64" s="40">
        <v>2.2200000000000002</v>
      </c>
      <c r="G64" s="40">
        <v>7.2</v>
      </c>
      <c r="H64" s="40">
        <v>2.5599999999999881</v>
      </c>
      <c r="I64" s="40">
        <v>3.8</v>
      </c>
    </row>
    <row r="65" spans="1:9" x14ac:dyDescent="0.2">
      <c r="B65" s="40">
        <v>26.4</v>
      </c>
      <c r="E65" s="40">
        <v>48</v>
      </c>
      <c r="F65" s="40">
        <v>2.21</v>
      </c>
      <c r="G65" s="40">
        <v>7.3</v>
      </c>
      <c r="H65" s="40">
        <v>2.5699999999999878</v>
      </c>
      <c r="I65" s="40">
        <v>3.7</v>
      </c>
    </row>
    <row r="66" spans="1:9" x14ac:dyDescent="0.2">
      <c r="A66" s="41">
        <v>4200</v>
      </c>
      <c r="B66" s="40">
        <v>26.7</v>
      </c>
      <c r="C66" s="40">
        <v>32</v>
      </c>
      <c r="D66" s="41">
        <v>22</v>
      </c>
      <c r="E66" s="40">
        <v>49</v>
      </c>
      <c r="F66" s="40">
        <v>2.2000000000000002</v>
      </c>
      <c r="G66" s="40">
        <v>7.4</v>
      </c>
      <c r="H66" s="40">
        <v>2.5799999999999876</v>
      </c>
      <c r="I66" s="40">
        <v>3.6</v>
      </c>
    </row>
    <row r="67" spans="1:9" x14ac:dyDescent="0.2">
      <c r="B67" s="40">
        <v>27</v>
      </c>
      <c r="E67" s="40">
        <v>50</v>
      </c>
      <c r="F67" s="40">
        <v>2.19</v>
      </c>
      <c r="G67" s="40">
        <v>7.5</v>
      </c>
      <c r="H67" s="40">
        <v>2.5899999999999874</v>
      </c>
      <c r="I67" s="40">
        <v>3.5</v>
      </c>
    </row>
    <row r="68" spans="1:9" x14ac:dyDescent="0.2">
      <c r="A68" s="41">
        <v>4300</v>
      </c>
      <c r="B68" s="40">
        <v>27.3</v>
      </c>
      <c r="C68" s="40">
        <v>33</v>
      </c>
      <c r="D68" s="41">
        <v>23</v>
      </c>
      <c r="E68" s="40">
        <v>51</v>
      </c>
      <c r="F68" s="40">
        <v>2.1800000000000002</v>
      </c>
      <c r="G68" s="40">
        <v>7.6</v>
      </c>
      <c r="H68" s="40">
        <v>3</v>
      </c>
      <c r="I68" s="40">
        <v>3.4</v>
      </c>
    </row>
    <row r="69" spans="1:9" x14ac:dyDescent="0.2">
      <c r="B69" s="40">
        <v>27.6</v>
      </c>
      <c r="E69" s="40">
        <v>52</v>
      </c>
      <c r="F69" s="40">
        <v>2.17</v>
      </c>
      <c r="G69" s="40">
        <v>7.7</v>
      </c>
      <c r="H69" s="40">
        <v>3.01</v>
      </c>
      <c r="I69" s="40">
        <v>3.3</v>
      </c>
    </row>
    <row r="70" spans="1:9" x14ac:dyDescent="0.2">
      <c r="A70" s="41">
        <v>4400</v>
      </c>
      <c r="B70" s="40">
        <v>27.9</v>
      </c>
      <c r="C70" s="40">
        <v>34</v>
      </c>
      <c r="D70" s="41">
        <v>24</v>
      </c>
      <c r="E70" s="40">
        <v>53</v>
      </c>
      <c r="F70" s="40">
        <v>2.16</v>
      </c>
      <c r="G70" s="40">
        <v>7.8</v>
      </c>
      <c r="H70" s="40">
        <v>3.02</v>
      </c>
      <c r="I70" s="40">
        <v>3.2</v>
      </c>
    </row>
    <row r="71" spans="1:9" x14ac:dyDescent="0.2">
      <c r="B71" s="40">
        <v>28.2</v>
      </c>
      <c r="E71" s="40">
        <v>54</v>
      </c>
      <c r="F71" s="40">
        <v>2.15</v>
      </c>
      <c r="G71" s="40">
        <v>7.9</v>
      </c>
      <c r="H71" s="40">
        <v>3.03</v>
      </c>
      <c r="I71" s="40">
        <v>3.1</v>
      </c>
    </row>
    <row r="72" spans="1:9" x14ac:dyDescent="0.2">
      <c r="A72" s="41">
        <v>4500</v>
      </c>
      <c r="B72" s="40">
        <v>28.5</v>
      </c>
      <c r="C72" s="40">
        <v>35</v>
      </c>
      <c r="D72" s="41">
        <v>25</v>
      </c>
      <c r="E72" s="40">
        <v>55</v>
      </c>
      <c r="F72" s="40">
        <v>2.14</v>
      </c>
      <c r="G72" s="40">
        <v>8</v>
      </c>
      <c r="H72" s="40">
        <v>3.04</v>
      </c>
      <c r="I72" s="40">
        <v>3</v>
      </c>
    </row>
    <row r="73" spans="1:9" x14ac:dyDescent="0.2">
      <c r="B73" s="40">
        <v>28.8</v>
      </c>
      <c r="E73" s="40">
        <v>56</v>
      </c>
      <c r="F73" s="40">
        <v>2.13</v>
      </c>
      <c r="G73" s="40">
        <v>8.1</v>
      </c>
      <c r="H73" s="40">
        <v>3.05</v>
      </c>
      <c r="I73" s="40">
        <v>2.9</v>
      </c>
    </row>
    <row r="74" spans="1:9" x14ac:dyDescent="0.2">
      <c r="A74" s="41">
        <v>4600</v>
      </c>
      <c r="B74" s="40">
        <v>29.1</v>
      </c>
      <c r="C74" s="40">
        <v>36</v>
      </c>
      <c r="D74" s="41">
        <v>26</v>
      </c>
      <c r="E74" s="40">
        <v>57</v>
      </c>
      <c r="F74" s="40">
        <v>2.12</v>
      </c>
      <c r="G74" s="40">
        <v>8.1999999999999993</v>
      </c>
      <c r="H74" s="40">
        <v>3.06</v>
      </c>
      <c r="I74" s="40">
        <v>2.8</v>
      </c>
    </row>
    <row r="75" spans="1:9" x14ac:dyDescent="0.2">
      <c r="B75" s="40">
        <v>29.4</v>
      </c>
      <c r="E75" s="40">
        <v>58</v>
      </c>
      <c r="F75" s="40">
        <v>2.11</v>
      </c>
      <c r="G75" s="40">
        <v>8.3000000000000007</v>
      </c>
      <c r="H75" s="40">
        <v>3.07</v>
      </c>
      <c r="I75" s="40">
        <v>2.7</v>
      </c>
    </row>
    <row r="76" spans="1:9" x14ac:dyDescent="0.2">
      <c r="A76" s="41">
        <v>4700</v>
      </c>
      <c r="B76" s="40">
        <v>29.7</v>
      </c>
      <c r="C76" s="40">
        <v>37</v>
      </c>
      <c r="D76" s="41">
        <v>27</v>
      </c>
      <c r="E76" s="40">
        <v>59</v>
      </c>
      <c r="F76" s="40">
        <v>2.1</v>
      </c>
      <c r="G76" s="40">
        <v>8.4</v>
      </c>
      <c r="H76" s="40">
        <v>3.08</v>
      </c>
      <c r="I76" s="40">
        <v>2.6</v>
      </c>
    </row>
    <row r="77" spans="1:9" x14ac:dyDescent="0.2">
      <c r="B77" s="40">
        <v>30</v>
      </c>
      <c r="E77" s="40">
        <v>60</v>
      </c>
      <c r="F77" s="40">
        <v>2.09</v>
      </c>
      <c r="G77" s="40">
        <v>8.5</v>
      </c>
      <c r="H77" s="40">
        <v>3.09</v>
      </c>
      <c r="I77" s="40">
        <v>2.5</v>
      </c>
    </row>
    <row r="78" spans="1:9" x14ac:dyDescent="0.2">
      <c r="A78" s="41">
        <v>4800</v>
      </c>
      <c r="B78" s="40">
        <v>30.3</v>
      </c>
      <c r="C78" s="40">
        <v>38</v>
      </c>
      <c r="D78" s="41">
        <v>28</v>
      </c>
      <c r="E78" s="40">
        <v>61</v>
      </c>
      <c r="F78" s="40">
        <v>2.08</v>
      </c>
      <c r="G78" s="40">
        <v>8.6</v>
      </c>
      <c r="H78" s="40">
        <v>3.1</v>
      </c>
      <c r="I78" s="40">
        <v>2.4</v>
      </c>
    </row>
    <row r="79" spans="1:9" x14ac:dyDescent="0.2">
      <c r="B79" s="40">
        <v>30.6</v>
      </c>
      <c r="E79" s="40">
        <v>62</v>
      </c>
      <c r="F79" s="40">
        <v>2.0699999999999998</v>
      </c>
      <c r="G79" s="40">
        <v>8.6999999999999993</v>
      </c>
      <c r="H79" s="40">
        <v>3.11</v>
      </c>
      <c r="I79" s="40">
        <v>2.2999999999999998</v>
      </c>
    </row>
    <row r="80" spans="1:9" x14ac:dyDescent="0.2">
      <c r="A80" s="41">
        <v>4900</v>
      </c>
      <c r="B80" s="40">
        <v>30.9</v>
      </c>
      <c r="C80" s="40">
        <v>39</v>
      </c>
      <c r="D80" s="41">
        <v>29</v>
      </c>
      <c r="E80" s="40">
        <v>63</v>
      </c>
      <c r="F80" s="40">
        <v>2.06</v>
      </c>
      <c r="G80" s="40">
        <v>8.8000000000000007</v>
      </c>
      <c r="H80" s="40">
        <v>3.12</v>
      </c>
      <c r="I80" s="40">
        <v>2.2000000000000002</v>
      </c>
    </row>
    <row r="81" spans="1:9" x14ac:dyDescent="0.2">
      <c r="B81" s="40">
        <v>31.2</v>
      </c>
      <c r="E81" s="40">
        <v>64</v>
      </c>
      <c r="F81" s="40">
        <v>2.0499999999999998</v>
      </c>
      <c r="G81" s="40">
        <v>8.9</v>
      </c>
      <c r="H81" s="40">
        <v>3.13</v>
      </c>
      <c r="I81" s="40">
        <v>2.1</v>
      </c>
    </row>
    <row r="82" spans="1:9" x14ac:dyDescent="0.2">
      <c r="A82" s="41">
        <v>5000</v>
      </c>
      <c r="B82" s="40">
        <v>31.5</v>
      </c>
      <c r="C82" s="40">
        <v>40</v>
      </c>
      <c r="D82" s="41">
        <v>30</v>
      </c>
      <c r="E82" s="40">
        <v>65</v>
      </c>
      <c r="F82" s="40">
        <v>2.04</v>
      </c>
      <c r="G82" s="40">
        <v>9</v>
      </c>
      <c r="H82" s="40">
        <v>3.14</v>
      </c>
      <c r="I82" s="40">
        <v>2</v>
      </c>
    </row>
    <row r="83" spans="1:9" x14ac:dyDescent="0.2">
      <c r="B83" s="40">
        <v>31.8</v>
      </c>
      <c r="E83" s="40">
        <v>66</v>
      </c>
      <c r="F83" s="40">
        <v>2.0299999999999998</v>
      </c>
      <c r="G83" s="40">
        <v>9.1</v>
      </c>
      <c r="H83" s="40">
        <v>3.15</v>
      </c>
      <c r="I83" s="40">
        <v>1.9</v>
      </c>
    </row>
    <row r="84" spans="1:9" x14ac:dyDescent="0.2">
      <c r="A84" s="41">
        <v>5100</v>
      </c>
      <c r="B84" s="40">
        <v>32.1</v>
      </c>
      <c r="C84" s="40">
        <v>41</v>
      </c>
      <c r="D84" s="41">
        <v>31</v>
      </c>
      <c r="E84" s="40">
        <v>67</v>
      </c>
      <c r="F84" s="40">
        <v>2.02</v>
      </c>
      <c r="G84" s="40">
        <v>9.1999999999999993</v>
      </c>
      <c r="H84" s="40">
        <v>3.16</v>
      </c>
      <c r="I84" s="40">
        <v>1.8</v>
      </c>
    </row>
    <row r="85" spans="1:9" x14ac:dyDescent="0.2">
      <c r="B85" s="40">
        <v>32.4</v>
      </c>
      <c r="E85" s="40">
        <v>68</v>
      </c>
      <c r="F85" s="40">
        <v>2.0099999999999998</v>
      </c>
      <c r="G85" s="40">
        <v>9.3000000000000007</v>
      </c>
      <c r="H85" s="40">
        <v>3.17</v>
      </c>
      <c r="I85" s="40">
        <v>1.7</v>
      </c>
    </row>
    <row r="86" spans="1:9" x14ac:dyDescent="0.2">
      <c r="A86" s="41">
        <v>5200</v>
      </c>
      <c r="B86" s="40">
        <v>32.700000000000003</v>
      </c>
      <c r="C86" s="40">
        <v>42</v>
      </c>
      <c r="D86" s="41">
        <v>32</v>
      </c>
      <c r="E86" s="40">
        <v>69</v>
      </c>
      <c r="F86" s="40">
        <v>2</v>
      </c>
      <c r="G86" s="40">
        <v>9.4</v>
      </c>
      <c r="H86" s="40">
        <v>3.18</v>
      </c>
      <c r="I86" s="40">
        <v>1.6</v>
      </c>
    </row>
    <row r="87" spans="1:9" x14ac:dyDescent="0.2">
      <c r="B87" s="40">
        <v>33</v>
      </c>
      <c r="E87" s="40">
        <v>70</v>
      </c>
      <c r="F87" s="40">
        <v>1.59</v>
      </c>
      <c r="G87" s="40">
        <v>9.5</v>
      </c>
      <c r="H87" s="40">
        <v>3.19</v>
      </c>
      <c r="I87" s="40">
        <v>1.5</v>
      </c>
    </row>
    <row r="88" spans="1:9" x14ac:dyDescent="0.2">
      <c r="A88" s="41">
        <v>5300</v>
      </c>
      <c r="B88" s="40">
        <v>33.299999999999997</v>
      </c>
      <c r="C88" s="40">
        <v>43</v>
      </c>
      <c r="D88" s="41">
        <v>33</v>
      </c>
      <c r="E88" s="40">
        <v>71</v>
      </c>
      <c r="F88" s="40">
        <v>1.58</v>
      </c>
      <c r="G88" s="40">
        <v>9.6</v>
      </c>
      <c r="H88" s="40">
        <v>3.2</v>
      </c>
      <c r="I88" s="40">
        <v>1.4</v>
      </c>
    </row>
    <row r="89" spans="1:9" x14ac:dyDescent="0.2">
      <c r="B89" s="40">
        <v>33.6</v>
      </c>
      <c r="E89" s="40">
        <v>72</v>
      </c>
      <c r="F89" s="40">
        <v>1.57</v>
      </c>
      <c r="G89" s="40">
        <v>9.6999999999999993</v>
      </c>
      <c r="H89" s="40">
        <v>3.21</v>
      </c>
      <c r="I89" s="40">
        <v>1.3</v>
      </c>
    </row>
    <row r="90" spans="1:9" x14ac:dyDescent="0.2">
      <c r="A90" s="41">
        <v>5400</v>
      </c>
      <c r="B90" s="40">
        <v>33.9</v>
      </c>
      <c r="C90" s="40">
        <v>44</v>
      </c>
      <c r="D90" s="41">
        <v>34</v>
      </c>
      <c r="E90" s="40">
        <v>73</v>
      </c>
      <c r="F90" s="40">
        <v>1.56</v>
      </c>
      <c r="G90" s="40">
        <v>9.8000000000000007</v>
      </c>
      <c r="H90" s="40">
        <v>3.22</v>
      </c>
      <c r="I90" s="40">
        <v>1.2</v>
      </c>
    </row>
    <row r="91" spans="1:9" x14ac:dyDescent="0.2">
      <c r="B91" s="40">
        <v>34.200000000000003</v>
      </c>
      <c r="E91" s="40">
        <v>74</v>
      </c>
      <c r="F91" s="40">
        <v>1.55</v>
      </c>
      <c r="G91" s="40">
        <v>9.9</v>
      </c>
      <c r="H91" s="40">
        <v>3.23</v>
      </c>
      <c r="I91" s="40">
        <v>1.1000000000000001</v>
      </c>
    </row>
    <row r="92" spans="1:9" x14ac:dyDescent="0.2">
      <c r="A92" s="41">
        <v>5500</v>
      </c>
      <c r="B92" s="40">
        <v>34.5</v>
      </c>
      <c r="C92" s="40">
        <v>45</v>
      </c>
      <c r="D92" s="41">
        <v>35</v>
      </c>
      <c r="E92" s="40">
        <v>75</v>
      </c>
      <c r="F92" s="40">
        <v>1.54</v>
      </c>
      <c r="G92" s="40">
        <v>10</v>
      </c>
      <c r="H92" s="40">
        <v>3.24</v>
      </c>
      <c r="I92" s="40">
        <v>1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5</vt:i4>
      </vt:variant>
    </vt:vector>
  </HeadingPairs>
  <TitlesOfParts>
    <vt:vector size="13" baseType="lpstr">
      <vt:lpstr>Rangliste</vt:lpstr>
      <vt:lpstr>Temp</vt:lpstr>
      <vt:lpstr>RanglisteDetail</vt:lpstr>
      <vt:lpstr>Notenblatt</vt:lpstr>
      <vt:lpstr>Datenblatt</vt:lpstr>
      <vt:lpstr>Vorlage</vt:lpstr>
      <vt:lpstr>Wertetabelle</vt:lpstr>
      <vt:lpstr>WertetabelleALT</vt:lpstr>
      <vt:lpstr>Rangliste!Datenbank</vt:lpstr>
      <vt:lpstr>RanglisteDetail!Datenbank</vt:lpstr>
      <vt:lpstr>Notenblatt!Druckbereich</vt:lpstr>
      <vt:lpstr>RanglisteDetail!Druckbereich</vt:lpstr>
      <vt:lpstr>Wertetabelle!Drucktitel</vt:lpstr>
    </vt:vector>
  </TitlesOfParts>
  <Company>Grallinger Informatik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Grallinger René</dc:creator>
  <cp:lastModifiedBy>Tanner Konrad</cp:lastModifiedBy>
  <cp:lastPrinted>2021-11-24T19:50:48Z</cp:lastPrinted>
  <dcterms:created xsi:type="dcterms:W3CDTF">2004-11-15T11:55:12Z</dcterms:created>
  <dcterms:modified xsi:type="dcterms:W3CDTF">2023-01-14T14:26:32Z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fbereitung">
    <vt:lpwstr>yes</vt:lpwstr>
  </property>
  <property fmtid="{D5CDD505-2E9C-101B-9397-08002B2CF9AE}" pid="3" name="Startnummer">
    <vt:lpwstr>yes</vt:lpwstr>
  </property>
  <property fmtid="{D5CDD505-2E9C-101B-9397-08002B2CF9AE}" pid="4" name="Rangliste">
    <vt:lpwstr>no</vt:lpwstr>
  </property>
</Properties>
</file>